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rsv2002\nas\1404-B001-H\BIM支援室\4.様式等\交付申請\20230331_公開版-様式変更\"/>
    </mc:Choice>
  </mc:AlternateContent>
  <workbookProtection workbookPassword="EADB" lockStructure="1"/>
  <bookViews>
    <workbookView xWindow="0" yWindow="0" windowWidth="28800" windowHeight="12210" tabRatio="878" firstSheet="1" activeTab="1"/>
  </bookViews>
  <sheets>
    <sheet name="交付（変更）申請書_インポート用" sheetId="16" state="hidden" r:id="rId1"/>
    <sheet name="①交付（変更）申請書" sheetId="7" r:id="rId2"/>
    <sheet name="②交付（変更）申請書（別紙１）" sheetId="8" r:id="rId3"/>
    <sheet name="③交付（変更）申請書（別紙２）" sheetId="9" r:id="rId4"/>
    <sheet name="④交付（変更）申請書（別紙３）" sheetId="10" r:id="rId5"/>
    <sheet name="⑧整備宣言書" sheetId="17" r:id="rId6"/>
    <sheet name="⑨整備宣言概要書" sheetId="18" r:id="rId7"/>
  </sheets>
  <definedNames>
    <definedName name="_xlnm._FilterDatabase" localSheetId="0" hidden="1">'交付（変更）申請書_インポート用'!$A$1:$ARG$2</definedName>
    <definedName name="_xlnm.Print_Area" localSheetId="1">'①交付（変更）申請書'!$A$1:$J$74</definedName>
    <definedName name="_xlnm.Print_Area" localSheetId="2">'②交付（変更）申請書（別紙１）'!$A$1:$X$69</definedName>
    <definedName name="_xlnm.Print_Area" localSheetId="3">'③交付（変更）申請書（別紙２）'!$A$1:$I$31</definedName>
    <definedName name="_xlnm.Print_Area" localSheetId="4">'④交付（変更）申請書（別紙３）'!$A$1:$I$20</definedName>
    <definedName name="_xlnm.Print_Area" localSheetId="5">⑧整備宣言書!$A$1:$K$24</definedName>
    <definedName name="_xlnm.Print_Area" localSheetId="6">⑨整備宣言概要書!$A$1:$J$20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K3" i="16" l="1"/>
  <c r="ASJ3" i="16"/>
  <c r="ASI3" i="16"/>
  <c r="ASH3" i="16"/>
  <c r="ASG3" i="16"/>
  <c r="ASF3" i="16"/>
  <c r="ASE3" i="16"/>
  <c r="ASD3" i="16"/>
  <c r="ASC3" i="16"/>
  <c r="ASB3" i="16"/>
  <c r="ASA3" i="16"/>
  <c r="ARZ3" i="16"/>
  <c r="ARY3" i="16"/>
  <c r="ARX3" i="16"/>
  <c r="ARW3" i="16"/>
  <c r="ARV3" i="16"/>
  <c r="ARU3" i="16"/>
  <c r="ART3" i="16"/>
  <c r="ARS3" i="16"/>
  <c r="ARR3" i="16"/>
  <c r="ARQ3" i="16"/>
  <c r="ARP3" i="16"/>
  <c r="ARO3" i="16"/>
  <c r="ARN3" i="16"/>
  <c r="ARM3" i="16"/>
  <c r="ARL3" i="16"/>
  <c r="ARK3" i="16"/>
  <c r="ARJ3" i="16"/>
  <c r="ARI3" i="16"/>
  <c r="ARH3" i="16"/>
  <c r="ARG3" i="16"/>
  <c r="ARF3" i="16"/>
  <c r="ARE3" i="16"/>
  <c r="ARD3" i="16"/>
  <c r="ARC3" i="16"/>
  <c r="ARB3" i="16"/>
  <c r="ARA3" i="16"/>
  <c r="AQZ3" i="16"/>
  <c r="AQY3" i="16"/>
  <c r="AQX3" i="16"/>
  <c r="AQW3" i="16"/>
  <c r="AQV3" i="16"/>
  <c r="AQU3" i="16"/>
  <c r="AQT3" i="16"/>
  <c r="AQS3" i="16"/>
  <c r="AQR3" i="16"/>
  <c r="AQQ3" i="16"/>
  <c r="AQP3" i="16"/>
  <c r="AQO3" i="16"/>
  <c r="AQN3" i="16"/>
  <c r="AQM3" i="16"/>
  <c r="AQL3" i="16"/>
  <c r="AQK3" i="16"/>
  <c r="AQJ3" i="16"/>
  <c r="AQI3" i="16"/>
  <c r="AQH3" i="16"/>
  <c r="AQG3" i="16"/>
  <c r="AQF3" i="16"/>
  <c r="AQE3" i="16"/>
  <c r="AQD3" i="16"/>
  <c r="AQC3" i="16"/>
  <c r="AQB3" i="16"/>
  <c r="AQA3" i="16"/>
  <c r="APZ3" i="16"/>
  <c r="APY3" i="16"/>
  <c r="APX3" i="16"/>
  <c r="APW3" i="16"/>
  <c r="APV3" i="16"/>
  <c r="APU3" i="16"/>
  <c r="APT3" i="16"/>
  <c r="APS3" i="16"/>
  <c r="APR3" i="16"/>
  <c r="APQ3" i="16"/>
  <c r="APP3" i="16"/>
  <c r="APO3" i="16"/>
  <c r="APN3" i="16"/>
  <c r="APM3" i="16"/>
  <c r="APL3" i="16"/>
  <c r="APK3" i="16"/>
  <c r="APJ3" i="16"/>
  <c r="APH3" i="16"/>
  <c r="APG3" i="16"/>
  <c r="APF3" i="16"/>
  <c r="APE3" i="16"/>
  <c r="APD3" i="16"/>
  <c r="APC3" i="16"/>
  <c r="APB3" i="16"/>
  <c r="APA3" i="16"/>
  <c r="AOY3" i="16"/>
  <c r="ANX3" i="16"/>
  <c r="ANW3" i="16"/>
  <c r="ANV3" i="16"/>
  <c r="ANU3" i="16"/>
  <c r="ANT3" i="16"/>
  <c r="ANS3" i="16"/>
  <c r="ANR3" i="16"/>
  <c r="ANM3" i="16"/>
  <c r="ANK3" i="16"/>
  <c r="ANI3" i="16"/>
  <c r="AMN3" i="16"/>
  <c r="AMM3" i="16"/>
  <c r="AML3" i="16"/>
  <c r="AMK3" i="16"/>
  <c r="AMJ3" i="16"/>
  <c r="AMI3" i="16"/>
  <c r="AMH3" i="16"/>
  <c r="AMC3" i="16"/>
  <c r="AMA3" i="16"/>
  <c r="ALY3" i="16"/>
  <c r="ALD3" i="16"/>
  <c r="ALC3" i="16"/>
  <c r="ALB3" i="16"/>
  <c r="ALA3" i="16"/>
  <c r="AKZ3" i="16"/>
  <c r="AKY3" i="16"/>
  <c r="AKX3" i="16"/>
  <c r="AKS3" i="16"/>
  <c r="AKQ3" i="16"/>
  <c r="AKO3" i="16"/>
  <c r="AJT3" i="16"/>
  <c r="AJS3" i="16"/>
  <c r="AJR3" i="16"/>
  <c r="AJQ3" i="16"/>
  <c r="AJP3" i="16"/>
  <c r="AJO3" i="16"/>
  <c r="AJN3" i="16"/>
  <c r="AJI3" i="16"/>
  <c r="AJG3" i="16"/>
  <c r="AJE3" i="16"/>
  <c r="AIJ3" i="16"/>
  <c r="AII3" i="16"/>
  <c r="AIH3" i="16"/>
  <c r="AIG3" i="16"/>
  <c r="AIF3" i="16"/>
  <c r="AIE3" i="16"/>
  <c r="AID3" i="16"/>
  <c r="AHY3" i="16"/>
  <c r="AHW3" i="16"/>
  <c r="AHU3" i="16"/>
  <c r="AGZ3" i="16"/>
  <c r="AGY3" i="16"/>
  <c r="AGX3" i="16"/>
  <c r="AGW3" i="16"/>
  <c r="AGV3" i="16"/>
  <c r="AGU3" i="16"/>
  <c r="AGT3" i="16"/>
  <c r="AGO3" i="16"/>
  <c r="AGM3" i="16"/>
  <c r="AGK3" i="16"/>
  <c r="AFP3" i="16"/>
  <c r="AFO3" i="16"/>
  <c r="AFN3" i="16"/>
  <c r="AFM3" i="16"/>
  <c r="AFL3" i="16"/>
  <c r="AFK3" i="16"/>
  <c r="AFJ3" i="16"/>
  <c r="AFE3" i="16"/>
  <c r="AFC3" i="16"/>
  <c r="AFA3" i="16"/>
  <c r="AEF3" i="16"/>
  <c r="AEE3" i="16"/>
  <c r="AED3" i="16"/>
  <c r="AEC3" i="16"/>
  <c r="AEB3" i="16"/>
  <c r="AEA3" i="16"/>
  <c r="ADZ3" i="16"/>
  <c r="ADU3" i="16"/>
  <c r="ADS3" i="16"/>
  <c r="ADQ3" i="16"/>
  <c r="ACV3" i="16"/>
  <c r="ACU3" i="16"/>
  <c r="ACT3" i="16"/>
  <c r="ACS3" i="16"/>
  <c r="ACR3" i="16"/>
  <c r="ACQ3" i="16"/>
  <c r="ACP3" i="16"/>
  <c r="ACK3" i="16"/>
  <c r="ACI3" i="16"/>
  <c r="ACG3" i="16"/>
  <c r="ABL3" i="16"/>
  <c r="ABK3" i="16"/>
  <c r="ABJ3" i="16"/>
  <c r="ABI3" i="16"/>
  <c r="ABH3" i="16"/>
  <c r="ABG3" i="16"/>
  <c r="ABF3" i="16"/>
  <c r="ABA3" i="16"/>
  <c r="AAY3" i="16"/>
  <c r="AAW3" i="16"/>
  <c r="AAB3" i="16"/>
  <c r="AAA3" i="16"/>
  <c r="ZZ3" i="16"/>
  <c r="ZY3" i="16"/>
  <c r="ZX3" i="16"/>
  <c r="ZW3" i="16"/>
  <c r="ZV3" i="16"/>
  <c r="ZQ3" i="16"/>
  <c r="ZO3" i="16"/>
  <c r="ZM3" i="16"/>
  <c r="YR3" i="16"/>
  <c r="YQ3" i="16"/>
  <c r="YP3" i="16"/>
  <c r="YO3" i="16"/>
  <c r="YN3" i="16"/>
  <c r="YM3" i="16"/>
  <c r="YL3" i="16"/>
  <c r="YG3" i="16"/>
  <c r="YE3" i="16"/>
  <c r="YC3" i="16"/>
  <c r="XH3" i="16"/>
  <c r="XG3" i="16"/>
  <c r="XF3" i="16"/>
  <c r="XE3" i="16"/>
  <c r="XD3" i="16"/>
  <c r="XC3" i="16"/>
  <c r="XB3" i="16"/>
  <c r="WW3" i="16"/>
  <c r="WU3" i="16"/>
  <c r="WS3" i="16"/>
  <c r="VX3" i="16"/>
  <c r="VW3" i="16"/>
  <c r="VV3" i="16"/>
  <c r="VU3" i="16"/>
  <c r="VT3" i="16"/>
  <c r="VS3" i="16"/>
  <c r="VR3" i="16"/>
  <c r="VM3" i="16"/>
  <c r="VK3" i="16"/>
  <c r="VI3" i="16"/>
  <c r="UN3" i="16"/>
  <c r="UM3" i="16"/>
  <c r="UL3" i="16"/>
  <c r="UK3" i="16"/>
  <c r="UJ3" i="16"/>
  <c r="UI3" i="16"/>
  <c r="UH3" i="16"/>
  <c r="UC3" i="16"/>
  <c r="UA3" i="16"/>
  <c r="TY3" i="16"/>
  <c r="TD3" i="16"/>
  <c r="TC3" i="16"/>
  <c r="TB3" i="16"/>
  <c r="TA3" i="16"/>
  <c r="SZ3" i="16"/>
  <c r="SY3" i="16"/>
  <c r="SX3" i="16"/>
  <c r="SS3" i="16"/>
  <c r="SQ3" i="16"/>
  <c r="SO3" i="16"/>
  <c r="RT3" i="16"/>
  <c r="RS3" i="16"/>
  <c r="RR3" i="16"/>
  <c r="RQ3" i="16"/>
  <c r="RP3" i="16"/>
  <c r="RO3" i="16"/>
  <c r="RN3" i="16"/>
  <c r="RI3" i="16"/>
  <c r="RG3" i="16"/>
  <c r="RE3" i="16"/>
  <c r="QJ3" i="16"/>
  <c r="QI3" i="16"/>
  <c r="QH3" i="16"/>
  <c r="QG3" i="16"/>
  <c r="QF3" i="16"/>
  <c r="QE3" i="16"/>
  <c r="QD3" i="16"/>
  <c r="PY3" i="16"/>
  <c r="PW3" i="16"/>
  <c r="PU3" i="16"/>
  <c r="OZ3" i="16"/>
  <c r="OY3" i="16"/>
  <c r="OX3" i="16"/>
  <c r="OW3" i="16"/>
  <c r="OV3" i="16"/>
  <c r="OU3" i="16"/>
  <c r="OT3" i="16"/>
  <c r="OO3" i="16"/>
  <c r="OM3" i="16"/>
  <c r="OK3" i="16"/>
  <c r="NP3" i="16"/>
  <c r="NO3" i="16"/>
  <c r="NN3" i="16"/>
  <c r="NM3" i="16"/>
  <c r="NL3" i="16"/>
  <c r="NK3" i="16"/>
  <c r="NJ3" i="16"/>
  <c r="NE3" i="16"/>
  <c r="NC3" i="16"/>
  <c r="NA3" i="16"/>
  <c r="MF3" i="16"/>
  <c r="ME3" i="16"/>
  <c r="MD3" i="16"/>
  <c r="MC3" i="16"/>
  <c r="MB3" i="16"/>
  <c r="MA3" i="16"/>
  <c r="LZ3" i="16"/>
  <c r="LU3" i="16"/>
  <c r="LS3" i="16"/>
  <c r="LQ3" i="16"/>
  <c r="KV3" i="16"/>
  <c r="KU3" i="16"/>
  <c r="KT3" i="16"/>
  <c r="KS3" i="16"/>
  <c r="KR3" i="16"/>
  <c r="KQ3" i="16"/>
  <c r="KP3" i="16"/>
  <c r="KK3" i="16"/>
  <c r="KI3" i="16"/>
  <c r="KG3" i="16"/>
  <c r="JL3" i="16"/>
  <c r="JK3" i="16"/>
  <c r="JJ3" i="16"/>
  <c r="JI3" i="16"/>
  <c r="JH3" i="16"/>
  <c r="JG3" i="16"/>
  <c r="JF3" i="16"/>
  <c r="JA3" i="16"/>
  <c r="IY3" i="16"/>
  <c r="IW3" i="16"/>
  <c r="IB3" i="16"/>
  <c r="IA3" i="16"/>
  <c r="HZ3" i="16"/>
  <c r="HY3" i="16"/>
  <c r="HX3" i="16"/>
  <c r="HW3" i="16"/>
  <c r="HV3" i="16"/>
  <c r="HQ3" i="16"/>
  <c r="HO3" i="16"/>
  <c r="HM3" i="16"/>
  <c r="GR3" i="16"/>
  <c r="GQ3" i="16"/>
  <c r="GP3" i="16"/>
  <c r="GO3" i="16"/>
  <c r="GN3" i="16"/>
  <c r="GM3" i="16"/>
  <c r="GL3" i="16"/>
  <c r="GG3" i="16"/>
  <c r="GE3" i="16"/>
  <c r="GC3" i="16"/>
  <c r="FH3" i="16"/>
  <c r="FG3" i="16"/>
  <c r="FF3" i="16"/>
  <c r="FE3" i="16"/>
  <c r="FD3" i="16"/>
  <c r="FC3" i="16"/>
  <c r="FB3" i="16"/>
  <c r="EW3" i="16"/>
  <c r="EU3" i="16"/>
  <c r="ES3" i="16"/>
  <c r="DX3" i="16"/>
  <c r="DW3" i="16"/>
  <c r="DV3" i="16"/>
  <c r="DU3" i="16"/>
  <c r="DT3" i="16"/>
  <c r="DS3" i="16"/>
  <c r="DR3" i="16"/>
  <c r="DM3" i="16"/>
  <c r="DK3" i="16"/>
  <c r="DI3" i="16"/>
  <c r="CN3" i="16"/>
  <c r="CM3" i="16"/>
  <c r="CL3" i="16"/>
  <c r="CK3" i="16"/>
  <c r="CJ3" i="16"/>
  <c r="CI3" i="16"/>
  <c r="CH3" i="16"/>
  <c r="CC3" i="16"/>
  <c r="CA3" i="16"/>
  <c r="BY3" i="16"/>
  <c r="BD3" i="16"/>
  <c r="BC3" i="16"/>
  <c r="BB3" i="16"/>
  <c r="BA3" i="16"/>
  <c r="AZ3" i="16"/>
  <c r="AY3" i="16"/>
  <c r="AX3" i="16"/>
  <c r="AS3" i="16"/>
  <c r="AQ3" i="16"/>
  <c r="AO3" i="16"/>
  <c r="T3" i="16"/>
  <c r="S3" i="16"/>
  <c r="R3" i="16"/>
  <c r="Q3" i="16"/>
  <c r="P3" i="16"/>
  <c r="O3" i="16"/>
  <c r="N3" i="16"/>
  <c r="I3" i="16"/>
  <c r="G3" i="16"/>
  <c r="E3" i="16"/>
  <c r="D3" i="16"/>
  <c r="C3" i="16"/>
  <c r="B3" i="16"/>
  <c r="ANM2" i="16" l="1"/>
  <c r="ANL2" i="16"/>
  <c r="ANL3" i="16" s="1"/>
  <c r="ANK2" i="16"/>
  <c r="ANJ2" i="16"/>
  <c r="ANJ3" i="16" s="1"/>
  <c r="AMC2" i="16"/>
  <c r="AMB2" i="16"/>
  <c r="AMB3" i="16" s="1"/>
  <c r="AMA2" i="16"/>
  <c r="ALZ2" i="16"/>
  <c r="ALZ3" i="16" s="1"/>
  <c r="AKS2" i="16"/>
  <c r="AKR2" i="16"/>
  <c r="AKR3" i="16" s="1"/>
  <c r="AKQ2" i="16"/>
  <c r="AKP2" i="16"/>
  <c r="AKP3" i="16" s="1"/>
  <c r="AJI2" i="16"/>
  <c r="AJH2" i="16"/>
  <c r="AJH3" i="16" s="1"/>
  <c r="AJG2" i="16"/>
  <c r="AJF2" i="16"/>
  <c r="AJF3" i="16" s="1"/>
  <c r="AHY2" i="16"/>
  <c r="AHX2" i="16"/>
  <c r="AHX3" i="16" s="1"/>
  <c r="AHW2" i="16"/>
  <c r="AHV2" i="16"/>
  <c r="AHV3" i="16" s="1"/>
  <c r="AGO2" i="16"/>
  <c r="AGN2" i="16"/>
  <c r="AGN3" i="16" s="1"/>
  <c r="AGM2" i="16"/>
  <c r="AGL2" i="16"/>
  <c r="AGL3" i="16" s="1"/>
  <c r="AFE2" i="16"/>
  <c r="AFD2" i="16"/>
  <c r="AFD3" i="16" s="1"/>
  <c r="AFC2" i="16"/>
  <c r="AFB2" i="16"/>
  <c r="AFB3" i="16" s="1"/>
  <c r="ADU2" i="16"/>
  <c r="ADT2" i="16"/>
  <c r="ADT3" i="16" s="1"/>
  <c r="ADS2" i="16"/>
  <c r="ADR2" i="16"/>
  <c r="ADR3" i="16" s="1"/>
  <c r="ACK2" i="16"/>
  <c r="ACJ2" i="16"/>
  <c r="ACJ3" i="16" s="1"/>
  <c r="ACI2" i="16"/>
  <c r="ACH2" i="16"/>
  <c r="ACH3" i="16" s="1"/>
  <c r="ABA2" i="16"/>
  <c r="AAZ2" i="16"/>
  <c r="AAZ3" i="16" s="1"/>
  <c r="AAY2" i="16"/>
  <c r="AAX2" i="16"/>
  <c r="AAX3" i="16" s="1"/>
  <c r="ZQ2" i="16"/>
  <c r="ZP2" i="16"/>
  <c r="ZP3" i="16" s="1"/>
  <c r="ZO2" i="16"/>
  <c r="ZN2" i="16"/>
  <c r="ZN3" i="16" s="1"/>
  <c r="YG2" i="16"/>
  <c r="YF2" i="16"/>
  <c r="YF3" i="16" s="1"/>
  <c r="YE2" i="16"/>
  <c r="YD2" i="16"/>
  <c r="YD3" i="16" s="1"/>
  <c r="WW2" i="16"/>
  <c r="WV2" i="16"/>
  <c r="WV3" i="16" s="1"/>
  <c r="WU2" i="16"/>
  <c r="WT2" i="16"/>
  <c r="WT3" i="16" s="1"/>
  <c r="VM2" i="16"/>
  <c r="VL2" i="16"/>
  <c r="VL3" i="16" s="1"/>
  <c r="VK2" i="16"/>
  <c r="VJ2" i="16"/>
  <c r="VJ3" i="16" s="1"/>
  <c r="UC2" i="16"/>
  <c r="UB2" i="16"/>
  <c r="UB3" i="16" s="1"/>
  <c r="UA2" i="16"/>
  <c r="TZ2" i="16"/>
  <c r="TZ3" i="16" s="1"/>
  <c r="I2" i="16"/>
  <c r="H2" i="16"/>
  <c r="H3" i="16" s="1"/>
  <c r="ASK2" i="16" l="1"/>
  <c r="ASJ2" i="16"/>
  <c r="ASI2" i="16"/>
  <c r="ASH2" i="16"/>
  <c r="ASG2" i="16"/>
  <c r="ASF2" i="16"/>
  <c r="ASE2" i="16"/>
  <c r="ASD2" i="16"/>
  <c r="ASC2" i="16"/>
  <c r="ASB2" i="16"/>
  <c r="ASA2" i="16"/>
  <c r="ARZ2" i="16"/>
  <c r="ARY2" i="16"/>
  <c r="ARX2" i="16"/>
  <c r="ARW2" i="16"/>
  <c r="ARV2" i="16"/>
  <c r="ARU2" i="16"/>
  <c r="ART2" i="16"/>
  <c r="ARS2" i="16"/>
  <c r="ARR2" i="16"/>
  <c r="ARQ2" i="16"/>
  <c r="ARP2" i="16"/>
  <c r="ARO2" i="16"/>
  <c r="ARN2" i="16"/>
  <c r="ARM2" i="16"/>
  <c r="ARL2" i="16"/>
  <c r="ARK2" i="16"/>
  <c r="ARJ2" i="16"/>
  <c r="ARI2" i="16"/>
  <c r="ARH2" i="16"/>
  <c r="B68" i="7" l="1"/>
  <c r="B66" i="7"/>
  <c r="B64" i="7"/>
  <c r="B62" i="7"/>
  <c r="B60" i="7"/>
  <c r="B58" i="7"/>
  <c r="B56" i="7"/>
  <c r="B54" i="7"/>
  <c r="B52" i="7"/>
  <c r="B50" i="7"/>
  <c r="B48" i="7"/>
  <c r="B46" i="7"/>
  <c r="B44" i="7"/>
  <c r="B42" i="7"/>
  <c r="B40" i="7"/>
  <c r="B38" i="7"/>
  <c r="B36" i="7"/>
  <c r="B34" i="7"/>
  <c r="B32" i="7"/>
  <c r="B30" i="7"/>
  <c r="B28" i="7"/>
  <c r="B26" i="7"/>
  <c r="B24" i="7"/>
  <c r="B22" i="7"/>
  <c r="B20" i="7"/>
  <c r="B18" i="7"/>
  <c r="B16" i="7"/>
  <c r="B14" i="7"/>
  <c r="B12" i="7"/>
  <c r="B10" i="7"/>
  <c r="APA2" i="16" l="1"/>
  <c r="B14" i="18" l="1"/>
  <c r="AQY2" i="16"/>
  <c r="AQX2" i="16"/>
  <c r="AQW2" i="16"/>
  <c r="AQZ2" i="16"/>
  <c r="ARA2" i="16"/>
  <c r="ARB2" i="16"/>
  <c r="AQU2" i="16"/>
  <c r="AQT2" i="16"/>
  <c r="AQS2" i="16"/>
  <c r="D11" i="18"/>
  <c r="D10" i="18"/>
  <c r="D9" i="18"/>
  <c r="I5" i="18"/>
  <c r="G5" i="18"/>
  <c r="E5" i="18"/>
  <c r="ARC2" i="16"/>
  <c r="ARD2" i="16"/>
  <c r="ARE2" i="16"/>
  <c r="ARF2" i="16"/>
  <c r="ARG2" i="16"/>
  <c r="AQV2" i="16" l="1"/>
  <c r="AFQ2" i="16" l="1"/>
  <c r="AFQ3" i="16" s="1"/>
  <c r="SS2" i="16"/>
  <c r="SR2" i="16"/>
  <c r="SR3" i="16" s="1"/>
  <c r="SQ2" i="16"/>
  <c r="SP2" i="16"/>
  <c r="SP3" i="16" s="1"/>
  <c r="RI2" i="16" l="1"/>
  <c r="RH2" i="16"/>
  <c r="RH3" i="16" s="1"/>
  <c r="RG2" i="16"/>
  <c r="RF2" i="16"/>
  <c r="RF3" i="16" s="1"/>
  <c r="PY2" i="16"/>
  <c r="PX2" i="16"/>
  <c r="PX3" i="16" s="1"/>
  <c r="PW2" i="16"/>
  <c r="PV2" i="16"/>
  <c r="PV3" i="16" s="1"/>
  <c r="OO2" i="16" l="1"/>
  <c r="ON2" i="16"/>
  <c r="ON3" i="16" s="1"/>
  <c r="OM2" i="16"/>
  <c r="OL2" i="16"/>
  <c r="OL3" i="16" s="1"/>
  <c r="V11" i="8"/>
  <c r="V10" i="8"/>
  <c r="V9" i="8"/>
  <c r="W25" i="8"/>
  <c r="NY2" i="16" s="1"/>
  <c r="NY3" i="16" s="1"/>
  <c r="W26" i="8"/>
  <c r="OI2" i="16" s="1"/>
  <c r="OI3" i="16" s="1"/>
  <c r="V25" i="8"/>
  <c r="NX2" i="16" s="1"/>
  <c r="NX3" i="16" s="1"/>
  <c r="V26" i="8"/>
  <c r="OH2" i="16" s="1"/>
  <c r="OH3" i="16" s="1"/>
  <c r="NE2" i="16"/>
  <c r="ND2" i="16"/>
  <c r="ND3" i="16" s="1"/>
  <c r="NC2" i="16"/>
  <c r="NB2" i="16"/>
  <c r="NB3" i="16" s="1"/>
  <c r="LU2" i="16"/>
  <c r="LT2" i="16"/>
  <c r="LT3" i="16" s="1"/>
  <c r="LS2" i="16"/>
  <c r="LR2" i="16"/>
  <c r="LR3" i="16" s="1"/>
  <c r="KK2" i="16" l="1"/>
  <c r="KJ2" i="16"/>
  <c r="KJ3" i="16" s="1"/>
  <c r="KI2" i="16"/>
  <c r="KH2" i="16"/>
  <c r="KH3" i="16" s="1"/>
  <c r="JA2" i="16"/>
  <c r="IZ2" i="16"/>
  <c r="IZ3" i="16" s="1"/>
  <c r="IY2" i="16"/>
  <c r="IX2" i="16"/>
  <c r="IX3" i="16" s="1"/>
  <c r="HQ2" i="16"/>
  <c r="HP2" i="16"/>
  <c r="HP3" i="16" s="1"/>
  <c r="HO2" i="16"/>
  <c r="HN2" i="16"/>
  <c r="HN3" i="16" s="1"/>
  <c r="GG2" i="16"/>
  <c r="GF2" i="16"/>
  <c r="GF3" i="16" s="1"/>
  <c r="GE2" i="16"/>
  <c r="GD2" i="16"/>
  <c r="GD3" i="16" s="1"/>
  <c r="EW2" i="16"/>
  <c r="EV2" i="16"/>
  <c r="EV3" i="16" s="1"/>
  <c r="EU2" i="16"/>
  <c r="ET2" i="16"/>
  <c r="ET3" i="16" s="1"/>
  <c r="V12" i="8"/>
  <c r="EP2" i="16" s="1"/>
  <c r="EP3" i="16" s="1"/>
  <c r="EF2" i="16"/>
  <c r="EF3" i="16" s="1"/>
  <c r="DF2" i="16"/>
  <c r="DF3" i="16" s="1"/>
  <c r="CV2" i="16"/>
  <c r="CV3" i="16" s="1"/>
  <c r="DM2" i="16"/>
  <c r="DL2" i="16"/>
  <c r="DL3" i="16" s="1"/>
  <c r="DK2" i="16"/>
  <c r="DJ2" i="16"/>
  <c r="DJ3" i="16" s="1"/>
  <c r="CC2" i="16"/>
  <c r="CB2" i="16"/>
  <c r="CB3" i="16" s="1"/>
  <c r="CA2" i="16"/>
  <c r="BZ2" i="16"/>
  <c r="BZ3" i="16" s="1"/>
  <c r="BY2" i="16"/>
  <c r="CD2" i="16"/>
  <c r="CD3" i="16" s="1"/>
  <c r="CE2" i="16"/>
  <c r="CE3" i="16" s="1"/>
  <c r="CF2" i="16"/>
  <c r="CF3" i="16" s="1"/>
  <c r="V8" i="8"/>
  <c r="BV2" i="16" s="1"/>
  <c r="BV3" i="16" s="1"/>
  <c r="AS2" i="16"/>
  <c r="AR2" i="16"/>
  <c r="AR3" i="16" s="1"/>
  <c r="AQ2" i="16"/>
  <c r="AP2" i="16"/>
  <c r="AP3" i="16" s="1"/>
  <c r="G2" i="16" l="1"/>
  <c r="F2" i="16"/>
  <c r="F3" i="16" s="1"/>
  <c r="AQE2" i="16"/>
  <c r="W64" i="8" l="1"/>
  <c r="AOQ2" i="16" s="1"/>
  <c r="AOQ3" i="16" s="1"/>
  <c r="W63" i="8"/>
  <c r="AOG2" i="16" s="1"/>
  <c r="AOG3" i="16" s="1"/>
  <c r="W62" i="8"/>
  <c r="ANG2" i="16" s="1"/>
  <c r="ANG3" i="16" s="1"/>
  <c r="W61" i="8"/>
  <c r="AMW2" i="16" s="1"/>
  <c r="AMW3" i="16" s="1"/>
  <c r="W60" i="8"/>
  <c r="ALW2" i="16" s="1"/>
  <c r="ALW3" i="16" s="1"/>
  <c r="V64" i="8"/>
  <c r="AOP2" i="16" s="1"/>
  <c r="AOP3" i="16" s="1"/>
  <c r="V63" i="8"/>
  <c r="AOF2" i="16" s="1"/>
  <c r="AOF3" i="16" s="1"/>
  <c r="V62" i="8"/>
  <c r="ANF2" i="16" s="1"/>
  <c r="ANF3" i="16" s="1"/>
  <c r="K15" i="9" l="1"/>
  <c r="V61" i="8" l="1"/>
  <c r="AMV2" i="16" s="1"/>
  <c r="AMV3" i="16" s="1"/>
  <c r="W59" i="8"/>
  <c r="ALM2" i="16" s="1"/>
  <c r="ALM3" i="16" s="1"/>
  <c r="W58" i="8"/>
  <c r="AKM2" i="16" s="1"/>
  <c r="AKM3" i="16" s="1"/>
  <c r="W57" i="8"/>
  <c r="AKC2" i="16" s="1"/>
  <c r="AKC3" i="16" s="1"/>
  <c r="W56" i="8"/>
  <c r="AJC2" i="16" s="1"/>
  <c r="AJC3" i="16" s="1"/>
  <c r="W55" i="8"/>
  <c r="AIS2" i="16" s="1"/>
  <c r="AIS3" i="16" s="1"/>
  <c r="W54" i="8"/>
  <c r="AHS2" i="16" s="1"/>
  <c r="AHS3" i="16" s="1"/>
  <c r="W53" i="8"/>
  <c r="W52" i="8"/>
  <c r="AGI2" i="16" s="1"/>
  <c r="AGI3" i="16" s="1"/>
  <c r="W51" i="8"/>
  <c r="AFY2" i="16" s="1"/>
  <c r="AFY3" i="16" s="1"/>
  <c r="W50" i="8"/>
  <c r="AEY2" i="16" s="1"/>
  <c r="AEY3" i="16" s="1"/>
  <c r="W49" i="8"/>
  <c r="AEO2" i="16" s="1"/>
  <c r="AEO3" i="16" s="1"/>
  <c r="W48" i="8"/>
  <c r="ADO2" i="16" s="1"/>
  <c r="ADO3" i="16" s="1"/>
  <c r="W47" i="8"/>
  <c r="ADE2" i="16" s="1"/>
  <c r="ADE3" i="16" s="1"/>
  <c r="W46" i="8"/>
  <c r="ACE2" i="16" s="1"/>
  <c r="ACE3" i="16" s="1"/>
  <c r="W45" i="8"/>
  <c r="ABU2" i="16" s="1"/>
  <c r="ABU3" i="16" s="1"/>
  <c r="W44" i="8"/>
  <c r="AAU2" i="16" s="1"/>
  <c r="AAU3" i="16" s="1"/>
  <c r="W43" i="8"/>
  <c r="AAK2" i="16" s="1"/>
  <c r="AAK3" i="16" s="1"/>
  <c r="W42" i="8"/>
  <c r="ZK2" i="16" s="1"/>
  <c r="ZK3" i="16" s="1"/>
  <c r="W41" i="8"/>
  <c r="ZA2" i="16" s="1"/>
  <c r="ZA3" i="16" s="1"/>
  <c r="W40" i="8"/>
  <c r="YA2" i="16" s="1"/>
  <c r="YA3" i="16" s="1"/>
  <c r="W39" i="8"/>
  <c r="XQ2" i="16" s="1"/>
  <c r="XQ3" i="16" s="1"/>
  <c r="W38" i="8"/>
  <c r="WQ2" i="16" s="1"/>
  <c r="WQ3" i="16" s="1"/>
  <c r="W37" i="8"/>
  <c r="WG2" i="16" s="1"/>
  <c r="WG3" i="16" s="1"/>
  <c r="W36" i="8"/>
  <c r="VG2" i="16" s="1"/>
  <c r="VG3" i="16" s="1"/>
  <c r="W35" i="8"/>
  <c r="UW2" i="16" s="1"/>
  <c r="UW3" i="16" s="1"/>
  <c r="W34" i="8"/>
  <c r="TW2" i="16" s="1"/>
  <c r="TW3" i="16" s="1"/>
  <c r="W33" i="8"/>
  <c r="TM2" i="16" s="1"/>
  <c r="TM3" i="16" s="1"/>
  <c r="W32" i="8"/>
  <c r="SM2" i="16" s="1"/>
  <c r="SM3" i="16" s="1"/>
  <c r="W31" i="8"/>
  <c r="SC2" i="16" s="1"/>
  <c r="SC3" i="16" s="1"/>
  <c r="W30" i="8"/>
  <c r="RC2" i="16" s="1"/>
  <c r="RC3" i="16" s="1"/>
  <c r="W29" i="8"/>
  <c r="QS2" i="16" s="1"/>
  <c r="QS3" i="16" s="1"/>
  <c r="W28" i="8"/>
  <c r="PS2" i="16" s="1"/>
  <c r="PS3" i="16" s="1"/>
  <c r="W27" i="8"/>
  <c r="PI2" i="16" s="1"/>
  <c r="PI3" i="16" s="1"/>
  <c r="W24" i="8"/>
  <c r="MY2" i="16" s="1"/>
  <c r="MY3" i="16" s="1"/>
  <c r="W23" i="8"/>
  <c r="MO2" i="16" s="1"/>
  <c r="MO3" i="16" s="1"/>
  <c r="W22" i="8"/>
  <c r="LO2" i="16" s="1"/>
  <c r="LO3" i="16" s="1"/>
  <c r="W21" i="8"/>
  <c r="LE2" i="16" s="1"/>
  <c r="LE3" i="16" s="1"/>
  <c r="W20" i="8"/>
  <c r="KE2" i="16" s="1"/>
  <c r="KE3" i="16" s="1"/>
  <c r="W19" i="8"/>
  <c r="JU2" i="16" s="1"/>
  <c r="JU3" i="16" s="1"/>
  <c r="W18" i="8"/>
  <c r="IU2" i="16" s="1"/>
  <c r="IU3" i="16" s="1"/>
  <c r="W17" i="8"/>
  <c r="IK2" i="16" s="1"/>
  <c r="IK3" i="16" s="1"/>
  <c r="W16" i="8"/>
  <c r="HK2" i="16" s="1"/>
  <c r="HK3" i="16" s="1"/>
  <c r="W15" i="8"/>
  <c r="HA2" i="16" s="1"/>
  <c r="HA3" i="16" s="1"/>
  <c r="W14" i="8"/>
  <c r="GA2" i="16" s="1"/>
  <c r="GA3" i="16" s="1"/>
  <c r="W13" i="8"/>
  <c r="FQ2" i="16" s="1"/>
  <c r="FQ3" i="16" s="1"/>
  <c r="W12" i="8"/>
  <c r="EQ2" i="16" s="1"/>
  <c r="EQ3" i="16" s="1"/>
  <c r="W11" i="8"/>
  <c r="EG2" i="16" s="1"/>
  <c r="EG3" i="16" s="1"/>
  <c r="W10" i="8"/>
  <c r="DG2" i="16" s="1"/>
  <c r="DG3" i="16" s="1"/>
  <c r="W9" i="8"/>
  <c r="W8" i="8"/>
  <c r="BW2" i="16" s="1"/>
  <c r="BW3" i="16" s="1"/>
  <c r="W7" i="8"/>
  <c r="BM2" i="16" s="1"/>
  <c r="BM3" i="16" s="1"/>
  <c r="W6" i="8"/>
  <c r="AM2" i="16" s="1"/>
  <c r="AM3" i="16" s="1"/>
  <c r="W5" i="8"/>
  <c r="AC2" i="16" s="1"/>
  <c r="AC3" i="16" s="1"/>
  <c r="X64" i="8"/>
  <c r="X63" i="8"/>
  <c r="V60" i="8"/>
  <c r="ALV2" i="16" s="1"/>
  <c r="ALV3" i="16" s="1"/>
  <c r="V59" i="8"/>
  <c r="V58" i="8"/>
  <c r="V57" i="8"/>
  <c r="AKB2" i="16" s="1"/>
  <c r="AKB3" i="16" s="1"/>
  <c r="V56" i="8"/>
  <c r="AJB2" i="16" s="1"/>
  <c r="AJB3" i="16" s="1"/>
  <c r="V55" i="8"/>
  <c r="V54" i="8"/>
  <c r="V53" i="8"/>
  <c r="AHH2" i="16" s="1"/>
  <c r="AHH3" i="16" s="1"/>
  <c r="V52" i="8"/>
  <c r="AGH2" i="16" s="1"/>
  <c r="AGH3" i="16" s="1"/>
  <c r="V51" i="8"/>
  <c r="V50" i="8"/>
  <c r="V49" i="8"/>
  <c r="AEN2" i="16" s="1"/>
  <c r="AEN3" i="16" s="1"/>
  <c r="V48" i="8"/>
  <c r="ADN2" i="16" s="1"/>
  <c r="ADN3" i="16" s="1"/>
  <c r="V47" i="8"/>
  <c r="V46" i="8"/>
  <c r="V45" i="8"/>
  <c r="ABT2" i="16" s="1"/>
  <c r="ABT3" i="16" s="1"/>
  <c r="V44" i="8"/>
  <c r="AAT2" i="16" s="1"/>
  <c r="AAT3" i="16" s="1"/>
  <c r="V43" i="8"/>
  <c r="V42" i="8"/>
  <c r="V41" i="8"/>
  <c r="YZ2" i="16" s="1"/>
  <c r="YZ3" i="16" s="1"/>
  <c r="V40" i="8"/>
  <c r="XZ2" i="16" s="1"/>
  <c r="XZ3" i="16" s="1"/>
  <c r="V39" i="8"/>
  <c r="V38" i="8"/>
  <c r="V37" i="8"/>
  <c r="V36" i="8"/>
  <c r="V35" i="8"/>
  <c r="V34" i="8"/>
  <c r="V33" i="8"/>
  <c r="TL2" i="16" s="1"/>
  <c r="TL3" i="16" s="1"/>
  <c r="V32" i="8"/>
  <c r="SL2" i="16" s="1"/>
  <c r="SL3" i="16" s="1"/>
  <c r="V31" i="8"/>
  <c r="V30" i="8"/>
  <c r="RB2" i="16" s="1"/>
  <c r="RB3" i="16" s="1"/>
  <c r="V29" i="8"/>
  <c r="V28" i="8"/>
  <c r="PR2" i="16" s="1"/>
  <c r="PR3" i="16" s="1"/>
  <c r="V27" i="8"/>
  <c r="PH2" i="16" s="1"/>
  <c r="PH3" i="16" s="1"/>
  <c r="X26" i="8"/>
  <c r="V24" i="8"/>
  <c r="V23" i="8"/>
  <c r="V22" i="8"/>
  <c r="LN2" i="16" s="1"/>
  <c r="LN3" i="16" s="1"/>
  <c r="V21" i="8"/>
  <c r="LD2" i="16" s="1"/>
  <c r="LD3" i="16" s="1"/>
  <c r="V20" i="8"/>
  <c r="KD2" i="16" s="1"/>
  <c r="KD3" i="16" s="1"/>
  <c r="V19" i="8"/>
  <c r="JT2" i="16" s="1"/>
  <c r="JT3" i="16" s="1"/>
  <c r="V18" i="8"/>
  <c r="V17" i="8"/>
  <c r="IJ2" i="16" s="1"/>
  <c r="IJ3" i="16" s="1"/>
  <c r="V16" i="8"/>
  <c r="V15" i="8"/>
  <c r="GZ2" i="16" s="1"/>
  <c r="GZ3" i="16" s="1"/>
  <c r="V14" i="8"/>
  <c r="FZ2" i="16" s="1"/>
  <c r="FZ3" i="16" s="1"/>
  <c r="V13" i="8"/>
  <c r="FP2" i="16" s="1"/>
  <c r="FP3" i="16" s="1"/>
  <c r="V7" i="8"/>
  <c r="BL2" i="16" s="1"/>
  <c r="BL3" i="16" s="1"/>
  <c r="V6" i="8"/>
  <c r="AL2" i="16" s="1"/>
  <c r="AL3" i="16" s="1"/>
  <c r="V5" i="8"/>
  <c r="AB2" i="16" s="1"/>
  <c r="AB3" i="16" s="1"/>
  <c r="X25" i="8"/>
  <c r="X41" i="8" l="1"/>
  <c r="X44" i="8"/>
  <c r="X56" i="8"/>
  <c r="X57" i="8"/>
  <c r="X60" i="8"/>
  <c r="X37" i="8"/>
  <c r="WF2" i="16"/>
  <c r="WF3" i="16" s="1"/>
  <c r="X38" i="8"/>
  <c r="WP2" i="16"/>
  <c r="WP3" i="16" s="1"/>
  <c r="X29" i="8"/>
  <c r="QR2" i="16"/>
  <c r="QR3" i="16" s="1"/>
  <c r="X53" i="8"/>
  <c r="AHI2" i="16"/>
  <c r="AHI3" i="16" s="1"/>
  <c r="X46" i="8"/>
  <c r="ACD2" i="16"/>
  <c r="ACD3" i="16" s="1"/>
  <c r="X54" i="8"/>
  <c r="AHR2" i="16"/>
  <c r="AHR3" i="16" s="1"/>
  <c r="X49" i="8"/>
  <c r="X31" i="8"/>
  <c r="SB2" i="16"/>
  <c r="SB3" i="16" s="1"/>
  <c r="X39" i="8"/>
  <c r="XP2" i="16"/>
  <c r="XP3" i="16" s="1"/>
  <c r="X47" i="8"/>
  <c r="ADD2" i="16"/>
  <c r="ADD3" i="16" s="1"/>
  <c r="X55" i="8"/>
  <c r="AIR2" i="16"/>
  <c r="AIR3" i="16" s="1"/>
  <c r="X16" i="8"/>
  <c r="HJ2" i="16"/>
  <c r="HJ3" i="16" s="1"/>
  <c r="X42" i="8"/>
  <c r="ZJ2" i="16"/>
  <c r="ZJ3" i="16" s="1"/>
  <c r="X50" i="8"/>
  <c r="AEX2" i="16"/>
  <c r="AEX3" i="16" s="1"/>
  <c r="X58" i="8"/>
  <c r="AKL2" i="16"/>
  <c r="AKL3" i="16" s="1"/>
  <c r="X18" i="8"/>
  <c r="IT2" i="16"/>
  <c r="IT3" i="16" s="1"/>
  <c r="X35" i="8"/>
  <c r="UV2" i="16"/>
  <c r="UV3" i="16" s="1"/>
  <c r="X43" i="8"/>
  <c r="AAJ2" i="16"/>
  <c r="AAJ3" i="16" s="1"/>
  <c r="X51" i="8"/>
  <c r="AFX2" i="16"/>
  <c r="AFX3" i="16" s="1"/>
  <c r="X59" i="8"/>
  <c r="ALL2" i="16"/>
  <c r="ALL3" i="16" s="1"/>
  <c r="CW2" i="16"/>
  <c r="CW3" i="16" s="1"/>
  <c r="X9" i="8"/>
  <c r="X33" i="8"/>
  <c r="X36" i="8"/>
  <c r="VF2" i="16"/>
  <c r="VF3" i="16" s="1"/>
  <c r="X34" i="8"/>
  <c r="TV2" i="16"/>
  <c r="TV3" i="16" s="1"/>
  <c r="X45" i="8"/>
  <c r="X24" i="8"/>
  <c r="MX2" i="16"/>
  <c r="MX3" i="16" s="1"/>
  <c r="X32" i="8"/>
  <c r="X40" i="8"/>
  <c r="X48" i="8"/>
  <c r="X23" i="8"/>
  <c r="MN2" i="16"/>
  <c r="MN3" i="16" s="1"/>
  <c r="X28" i="8"/>
  <c r="X52" i="8"/>
  <c r="X27" i="8"/>
  <c r="X30" i="8"/>
  <c r="X22" i="8"/>
  <c r="X21" i="8"/>
  <c r="X20" i="8"/>
  <c r="X19" i="8"/>
  <c r="X15" i="8"/>
  <c r="X14" i="8"/>
  <c r="X13" i="8"/>
  <c r="X12" i="8"/>
  <c r="X11" i="8"/>
  <c r="X10" i="8"/>
  <c r="W65" i="8"/>
  <c r="AOT2" i="16" s="1"/>
  <c r="AOT3" i="16" s="1"/>
  <c r="X17" i="8"/>
  <c r="V66" i="8"/>
  <c r="AOV2" i="16" s="1"/>
  <c r="AOV3" i="16" s="1"/>
  <c r="X62" i="8"/>
  <c r="X61" i="8"/>
  <c r="V65" i="8"/>
  <c r="AOS2" i="16" s="1"/>
  <c r="AOS3" i="16" s="1"/>
  <c r="X6" i="8"/>
  <c r="X8" i="8"/>
  <c r="X7" i="8"/>
  <c r="X5" i="8"/>
  <c r="W66" i="8"/>
  <c r="AOW2" i="16" s="1"/>
  <c r="AOW3" i="16" s="1"/>
  <c r="AOO2" i="16" l="1"/>
  <c r="AOO3" i="16" s="1"/>
  <c r="AOE2" i="16"/>
  <c r="AOE3" i="16" s="1"/>
  <c r="AON2" i="16"/>
  <c r="AON3" i="16" s="1"/>
  <c r="AOD2" i="16"/>
  <c r="AOD3" i="16" s="1"/>
  <c r="AOM2" i="16"/>
  <c r="AOM3" i="16" s="1"/>
  <c r="AOC2" i="16"/>
  <c r="AOC3" i="16" s="1"/>
  <c r="AOL2" i="16"/>
  <c r="AOL3" i="16" s="1"/>
  <c r="AOB2" i="16"/>
  <c r="AOB3" i="16" s="1"/>
  <c r="AOK2" i="16"/>
  <c r="AOK3" i="16" s="1"/>
  <c r="AOA2" i="16"/>
  <c r="AOA3" i="16" s="1"/>
  <c r="AOJ2" i="16"/>
  <c r="AOJ3" i="16" s="1"/>
  <c r="ANZ2" i="16"/>
  <c r="ANZ3" i="16" s="1"/>
  <c r="AOI2" i="16"/>
  <c r="AOI3" i="16" s="1"/>
  <c r="ANY2" i="16"/>
  <c r="ANY3" i="16" s="1"/>
  <c r="ANX2" i="16"/>
  <c r="ANW2" i="16"/>
  <c r="ANV2" i="16"/>
  <c r="ANU2" i="16"/>
  <c r="ANT2" i="16"/>
  <c r="ANS2" i="16"/>
  <c r="AQR2" i="16" l="1"/>
  <c r="AQQ2" i="16"/>
  <c r="AQP2" i="16"/>
  <c r="AQO2" i="16"/>
  <c r="AQN2" i="16"/>
  <c r="AQM2" i="16"/>
  <c r="AQL2" i="16"/>
  <c r="AQK2" i="16"/>
  <c r="AQJ2" i="16"/>
  <c r="AQI2" i="16"/>
  <c r="AQH2" i="16"/>
  <c r="AQG2" i="16"/>
  <c r="AQF2" i="16"/>
  <c r="AQD2" i="16"/>
  <c r="AQC2" i="16"/>
  <c r="AQB2" i="16"/>
  <c r="AQA2" i="16"/>
  <c r="APZ2" i="16"/>
  <c r="APY2" i="16"/>
  <c r="APX2" i="16"/>
  <c r="APW2" i="16"/>
  <c r="APV2" i="16"/>
  <c r="APU2" i="16"/>
  <c r="APT2" i="16"/>
  <c r="APS2" i="16"/>
  <c r="APR2" i="16"/>
  <c r="APQ2" i="16"/>
  <c r="APP2" i="16"/>
  <c r="APO2" i="16"/>
  <c r="APN2" i="16"/>
  <c r="APM2" i="16"/>
  <c r="APL2" i="16"/>
  <c r="APK2" i="16"/>
  <c r="APJ2" i="16"/>
  <c r="API2" i="16"/>
  <c r="API3" i="16" s="1"/>
  <c r="APH2" i="16"/>
  <c r="APG2" i="16"/>
  <c r="APF2" i="16"/>
  <c r="APE2" i="16"/>
  <c r="APD2" i="16"/>
  <c r="APC2" i="16"/>
  <c r="APB2" i="16"/>
  <c r="AOZ2" i="16"/>
  <c r="AOZ3" i="16" s="1"/>
  <c r="AOY2" i="16"/>
  <c r="ANR2" i="16"/>
  <c r="ANQ2" i="16"/>
  <c r="ANQ3" i="16" s="1"/>
  <c r="ANP2" i="16"/>
  <c r="ANP3" i="16" s="1"/>
  <c r="ANO2" i="16"/>
  <c r="ANO3" i="16" s="1"/>
  <c r="ANN2" i="16"/>
  <c r="ANN3" i="16" s="1"/>
  <c r="ANI2" i="16"/>
  <c r="ANE2" i="16"/>
  <c r="ANE3" i="16" s="1"/>
  <c r="AMU2" i="16"/>
  <c r="AMU3" i="16" s="1"/>
  <c r="AND2" i="16"/>
  <c r="AND3" i="16" s="1"/>
  <c r="AMT2" i="16"/>
  <c r="AMT3" i="16" s="1"/>
  <c r="ANC2" i="16"/>
  <c r="ANC3" i="16" s="1"/>
  <c r="AMS2" i="16"/>
  <c r="AMS3" i="16" s="1"/>
  <c r="ANB2" i="16"/>
  <c r="ANB3" i="16" s="1"/>
  <c r="AMR2" i="16"/>
  <c r="AMR3" i="16" s="1"/>
  <c r="ANA2" i="16"/>
  <c r="ANA3" i="16" s="1"/>
  <c r="AMQ2" i="16"/>
  <c r="AMQ3" i="16" s="1"/>
  <c r="AMZ2" i="16"/>
  <c r="AMZ3" i="16" s="1"/>
  <c r="AMP2" i="16"/>
  <c r="AMP3" i="16" s="1"/>
  <c r="AMY2" i="16"/>
  <c r="AMY3" i="16" s="1"/>
  <c r="AMO2" i="16"/>
  <c r="AMO3" i="16" s="1"/>
  <c r="AMN2" i="16"/>
  <c r="AMM2" i="16"/>
  <c r="AML2" i="16"/>
  <c r="AMK2" i="16"/>
  <c r="AMJ2" i="16"/>
  <c r="AMI2" i="16"/>
  <c r="AMH2" i="16"/>
  <c r="AMG2" i="16"/>
  <c r="AMG3" i="16" s="1"/>
  <c r="AMF2" i="16"/>
  <c r="AMF3" i="16" s="1"/>
  <c r="AME2" i="16"/>
  <c r="AME3" i="16" s="1"/>
  <c r="AMD2" i="16"/>
  <c r="AMD3" i="16" s="1"/>
  <c r="ALY2" i="16"/>
  <c r="ALU2" i="16"/>
  <c r="ALU3" i="16" s="1"/>
  <c r="ALK2" i="16"/>
  <c r="ALK3" i="16" s="1"/>
  <c r="ALT2" i="16"/>
  <c r="ALT3" i="16" s="1"/>
  <c r="ALJ2" i="16"/>
  <c r="ALJ3" i="16" s="1"/>
  <c r="ALS2" i="16"/>
  <c r="ALS3" i="16" s="1"/>
  <c r="ALI2" i="16"/>
  <c r="ALI3" i="16" s="1"/>
  <c r="ALR2" i="16"/>
  <c r="ALR3" i="16" s="1"/>
  <c r="ALH2" i="16"/>
  <c r="ALH3" i="16" s="1"/>
  <c r="ALQ2" i="16"/>
  <c r="ALQ3" i="16" s="1"/>
  <c r="ALG2" i="16"/>
  <c r="ALG3" i="16" s="1"/>
  <c r="ALP2" i="16"/>
  <c r="ALP3" i="16" s="1"/>
  <c r="ALF2" i="16"/>
  <c r="ALF3" i="16" s="1"/>
  <c r="ALO2" i="16"/>
  <c r="ALO3" i="16" s="1"/>
  <c r="ALE2" i="16"/>
  <c r="ALE3" i="16" s="1"/>
  <c r="ALD2" i="16"/>
  <c r="ALC2" i="16"/>
  <c r="ALB2" i="16"/>
  <c r="ALA2" i="16"/>
  <c r="AKZ2" i="16"/>
  <c r="AKY2" i="16"/>
  <c r="AKX2" i="16"/>
  <c r="AKW2" i="16"/>
  <c r="AKW3" i="16" s="1"/>
  <c r="AKV2" i="16"/>
  <c r="AKV3" i="16" s="1"/>
  <c r="AKU2" i="16"/>
  <c r="AKU3" i="16" s="1"/>
  <c r="AKT2" i="16"/>
  <c r="AKT3" i="16" s="1"/>
  <c r="AKO2" i="16"/>
  <c r="AKK2" i="16"/>
  <c r="AKK3" i="16" s="1"/>
  <c r="AKA2" i="16"/>
  <c r="AKA3" i="16" s="1"/>
  <c r="AKJ2" i="16"/>
  <c r="AKJ3" i="16" s="1"/>
  <c r="AJZ2" i="16"/>
  <c r="AJZ3" i="16" s="1"/>
  <c r="AKI2" i="16"/>
  <c r="AKI3" i="16" s="1"/>
  <c r="AJY2" i="16"/>
  <c r="AJY3" i="16" s="1"/>
  <c r="AKH2" i="16"/>
  <c r="AKH3" i="16" s="1"/>
  <c r="AJX2" i="16"/>
  <c r="AJX3" i="16" s="1"/>
  <c r="AKG2" i="16"/>
  <c r="AKG3" i="16" s="1"/>
  <c r="AJW2" i="16"/>
  <c r="AJW3" i="16" s="1"/>
  <c r="AKF2" i="16"/>
  <c r="AKF3" i="16" s="1"/>
  <c r="AJV2" i="16"/>
  <c r="AJV3" i="16" s="1"/>
  <c r="AKE2" i="16"/>
  <c r="AKE3" i="16" s="1"/>
  <c r="AJU2" i="16"/>
  <c r="AJU3" i="16" s="1"/>
  <c r="AJT2" i="16"/>
  <c r="AJS2" i="16"/>
  <c r="AJR2" i="16"/>
  <c r="AJQ2" i="16"/>
  <c r="AJP2" i="16"/>
  <c r="AJO2" i="16"/>
  <c r="AJN2" i="16"/>
  <c r="AJM2" i="16"/>
  <c r="AJM3" i="16" s="1"/>
  <c r="AJL2" i="16"/>
  <c r="AJL3" i="16" s="1"/>
  <c r="AJK2" i="16"/>
  <c r="AJK3" i="16" s="1"/>
  <c r="AJJ2" i="16"/>
  <c r="AJJ3" i="16" s="1"/>
  <c r="AJE2" i="16"/>
  <c r="AJA2" i="16"/>
  <c r="AJA3" i="16" s="1"/>
  <c r="AIQ2" i="16"/>
  <c r="AIQ3" i="16" s="1"/>
  <c r="AIZ2" i="16"/>
  <c r="AIZ3" i="16" s="1"/>
  <c r="AIP2" i="16"/>
  <c r="AIP3" i="16" s="1"/>
  <c r="AIY2" i="16"/>
  <c r="AIY3" i="16" s="1"/>
  <c r="AIO2" i="16"/>
  <c r="AIO3" i="16" s="1"/>
  <c r="AIX2" i="16"/>
  <c r="AIX3" i="16" s="1"/>
  <c r="AIN2" i="16"/>
  <c r="AIN3" i="16" s="1"/>
  <c r="AIW2" i="16"/>
  <c r="AIW3" i="16" s="1"/>
  <c r="AIM2" i="16"/>
  <c r="AIM3" i="16" s="1"/>
  <c r="AIV2" i="16"/>
  <c r="AIV3" i="16" s="1"/>
  <c r="AIL2" i="16"/>
  <c r="AIL3" i="16" s="1"/>
  <c r="AIU2" i="16"/>
  <c r="AIU3" i="16" s="1"/>
  <c r="AIK2" i="16"/>
  <c r="AIK3" i="16" s="1"/>
  <c r="AIJ2" i="16"/>
  <c r="AII2" i="16"/>
  <c r="AIH2" i="16"/>
  <c r="AIG2" i="16"/>
  <c r="AIF2" i="16"/>
  <c r="AIE2" i="16"/>
  <c r="AID2" i="16"/>
  <c r="AIC2" i="16"/>
  <c r="AIC3" i="16" s="1"/>
  <c r="AIB2" i="16"/>
  <c r="AIB3" i="16" s="1"/>
  <c r="AIA2" i="16"/>
  <c r="AIA3" i="16" s="1"/>
  <c r="AHZ2" i="16"/>
  <c r="AHZ3" i="16" s="1"/>
  <c r="AHU2" i="16"/>
  <c r="AHQ2" i="16"/>
  <c r="AHQ3" i="16" s="1"/>
  <c r="AHG2" i="16"/>
  <c r="AHG3" i="16" s="1"/>
  <c r="AHP2" i="16"/>
  <c r="AHP3" i="16" s="1"/>
  <c r="AHF2" i="16"/>
  <c r="AHF3" i="16" s="1"/>
  <c r="AHO2" i="16"/>
  <c r="AHO3" i="16" s="1"/>
  <c r="AHE2" i="16"/>
  <c r="AHE3" i="16" s="1"/>
  <c r="AHN2" i="16"/>
  <c r="AHN3" i="16" s="1"/>
  <c r="AHD2" i="16"/>
  <c r="AHD3" i="16" s="1"/>
  <c r="AHM2" i="16"/>
  <c r="AHM3" i="16" s="1"/>
  <c r="AHC2" i="16"/>
  <c r="AHC3" i="16" s="1"/>
  <c r="AHL2" i="16"/>
  <c r="AHL3" i="16" s="1"/>
  <c r="AHB2" i="16"/>
  <c r="AHB3" i="16" s="1"/>
  <c r="AHK2" i="16"/>
  <c r="AHK3" i="16" s="1"/>
  <c r="AHA2" i="16"/>
  <c r="AHA3" i="16" s="1"/>
  <c r="AGZ2" i="16"/>
  <c r="AGY2" i="16"/>
  <c r="AGX2" i="16"/>
  <c r="AGW2" i="16"/>
  <c r="AGV2" i="16"/>
  <c r="AGU2" i="16"/>
  <c r="AGT2" i="16"/>
  <c r="AGS2" i="16"/>
  <c r="AGS3" i="16" s="1"/>
  <c r="AGR2" i="16"/>
  <c r="AGR3" i="16" s="1"/>
  <c r="AGQ2" i="16"/>
  <c r="AGQ3" i="16" s="1"/>
  <c r="AGP2" i="16"/>
  <c r="AGP3" i="16" s="1"/>
  <c r="AGK2" i="16"/>
  <c r="AGG2" i="16"/>
  <c r="AGG3" i="16" s="1"/>
  <c r="AFW2" i="16"/>
  <c r="AFW3" i="16" s="1"/>
  <c r="AGF2" i="16"/>
  <c r="AGF3" i="16" s="1"/>
  <c r="AFV2" i="16"/>
  <c r="AFV3" i="16" s="1"/>
  <c r="AGE2" i="16"/>
  <c r="AGE3" i="16" s="1"/>
  <c r="AFU2" i="16"/>
  <c r="AFU3" i="16" s="1"/>
  <c r="AGD2" i="16"/>
  <c r="AGD3" i="16" s="1"/>
  <c r="AFT2" i="16"/>
  <c r="AFT3" i="16" s="1"/>
  <c r="AGC2" i="16"/>
  <c r="AGC3" i="16" s="1"/>
  <c r="AFS2" i="16"/>
  <c r="AFS3" i="16" s="1"/>
  <c r="AGB2" i="16"/>
  <c r="AGB3" i="16" s="1"/>
  <c r="AFR2" i="16"/>
  <c r="AFR3" i="16" s="1"/>
  <c r="AGA2" i="16"/>
  <c r="AGA3" i="16" s="1"/>
  <c r="AFP2" i="16"/>
  <c r="AFO2" i="16"/>
  <c r="AFN2" i="16"/>
  <c r="AFM2" i="16"/>
  <c r="AFL2" i="16"/>
  <c r="AFK2" i="16"/>
  <c r="AFJ2" i="16"/>
  <c r="AFI2" i="16"/>
  <c r="AFI3" i="16" s="1"/>
  <c r="AFH2" i="16"/>
  <c r="AFH3" i="16" s="1"/>
  <c r="AFG2" i="16"/>
  <c r="AFG3" i="16" s="1"/>
  <c r="AFF2" i="16"/>
  <c r="AFF3" i="16" s="1"/>
  <c r="AFA2" i="16"/>
  <c r="AEW2" i="16"/>
  <c r="AEW3" i="16" s="1"/>
  <c r="AEM2" i="16"/>
  <c r="AEM3" i="16" s="1"/>
  <c r="AEV2" i="16"/>
  <c r="AEV3" i="16" s="1"/>
  <c r="AEL2" i="16"/>
  <c r="AEL3" i="16" s="1"/>
  <c r="AEU2" i="16"/>
  <c r="AEU3" i="16" s="1"/>
  <c r="AEK2" i="16"/>
  <c r="AEK3" i="16" s="1"/>
  <c r="AET2" i="16"/>
  <c r="AET3" i="16" s="1"/>
  <c r="AEJ2" i="16"/>
  <c r="AEJ3" i="16" s="1"/>
  <c r="AES2" i="16"/>
  <c r="AES3" i="16" s="1"/>
  <c r="AEI2" i="16"/>
  <c r="AEI3" i="16" s="1"/>
  <c r="AER2" i="16"/>
  <c r="AER3" i="16" s="1"/>
  <c r="AEH2" i="16"/>
  <c r="AEH3" i="16" s="1"/>
  <c r="AEQ2" i="16"/>
  <c r="AEQ3" i="16" s="1"/>
  <c r="AEG2" i="16"/>
  <c r="AEG3" i="16" s="1"/>
  <c r="AEF2" i="16"/>
  <c r="AEE2" i="16"/>
  <c r="AED2" i="16"/>
  <c r="AEC2" i="16"/>
  <c r="AEB2" i="16"/>
  <c r="AEA2" i="16"/>
  <c r="ADZ2" i="16"/>
  <c r="ADY2" i="16"/>
  <c r="ADY3" i="16" s="1"/>
  <c r="ADX2" i="16"/>
  <c r="ADX3" i="16" s="1"/>
  <c r="ADW2" i="16"/>
  <c r="ADW3" i="16" s="1"/>
  <c r="ADV2" i="16"/>
  <c r="ADV3" i="16" s="1"/>
  <c r="ADQ2" i="16"/>
  <c r="ADM2" i="16"/>
  <c r="ADM3" i="16" s="1"/>
  <c r="ADC2" i="16"/>
  <c r="ADC3" i="16" s="1"/>
  <c r="ADL2" i="16"/>
  <c r="ADL3" i="16" s="1"/>
  <c r="ADB2" i="16"/>
  <c r="ADB3" i="16" s="1"/>
  <c r="ADK2" i="16"/>
  <c r="ADK3" i="16" s="1"/>
  <c r="ADA2" i="16"/>
  <c r="ADA3" i="16" s="1"/>
  <c r="ADJ2" i="16"/>
  <c r="ADJ3" i="16" s="1"/>
  <c r="ACZ2" i="16"/>
  <c r="ACZ3" i="16" s="1"/>
  <c r="ADI2" i="16"/>
  <c r="ADI3" i="16" s="1"/>
  <c r="ACY2" i="16"/>
  <c r="ACY3" i="16" s="1"/>
  <c r="ADH2" i="16"/>
  <c r="ADH3" i="16" s="1"/>
  <c r="ACX2" i="16"/>
  <c r="ACX3" i="16" s="1"/>
  <c r="ADG2" i="16"/>
  <c r="ADG3" i="16" s="1"/>
  <c r="ACW2" i="16"/>
  <c r="ACW3" i="16" s="1"/>
  <c r="ACV2" i="16"/>
  <c r="ACU2" i="16"/>
  <c r="ACT2" i="16"/>
  <c r="ACS2" i="16"/>
  <c r="ACR2" i="16"/>
  <c r="ACQ2" i="16"/>
  <c r="ACP2" i="16"/>
  <c r="ACO2" i="16"/>
  <c r="ACO3" i="16" s="1"/>
  <c r="ACN2" i="16"/>
  <c r="ACN3" i="16" s="1"/>
  <c r="ACM2" i="16"/>
  <c r="ACM3" i="16" s="1"/>
  <c r="ACL2" i="16"/>
  <c r="ACL3" i="16" s="1"/>
  <c r="ACG2" i="16"/>
  <c r="ACC2" i="16"/>
  <c r="ACC3" i="16" s="1"/>
  <c r="ABS2" i="16"/>
  <c r="ABS3" i="16" s="1"/>
  <c r="ACB2" i="16"/>
  <c r="ACB3" i="16" s="1"/>
  <c r="ABR2" i="16"/>
  <c r="ABR3" i="16" s="1"/>
  <c r="ACA2" i="16"/>
  <c r="ACA3" i="16" s="1"/>
  <c r="ABQ2" i="16"/>
  <c r="ABQ3" i="16" s="1"/>
  <c r="ABZ2" i="16"/>
  <c r="ABZ3" i="16" s="1"/>
  <c r="ABP2" i="16"/>
  <c r="ABP3" i="16" s="1"/>
  <c r="ABY2" i="16"/>
  <c r="ABY3" i="16" s="1"/>
  <c r="ABO2" i="16"/>
  <c r="ABO3" i="16" s="1"/>
  <c r="ABX2" i="16"/>
  <c r="ABX3" i="16" s="1"/>
  <c r="ABN2" i="16"/>
  <c r="ABN3" i="16" s="1"/>
  <c r="ABW2" i="16"/>
  <c r="ABW3" i="16" s="1"/>
  <c r="ABM2" i="16"/>
  <c r="ABM3" i="16" s="1"/>
  <c r="ABL2" i="16"/>
  <c r="ABK2" i="16"/>
  <c r="ABJ2" i="16"/>
  <c r="ABI2" i="16"/>
  <c r="ABH2" i="16"/>
  <c r="ABG2" i="16"/>
  <c r="ABF2" i="16"/>
  <c r="ABE2" i="16"/>
  <c r="ABE3" i="16" s="1"/>
  <c r="ABD2" i="16"/>
  <c r="ABD3" i="16" s="1"/>
  <c r="ABC2" i="16"/>
  <c r="ABC3" i="16" s="1"/>
  <c r="ABB2" i="16"/>
  <c r="ABB3" i="16" s="1"/>
  <c r="AAW2" i="16"/>
  <c r="AAS2" i="16"/>
  <c r="AAS3" i="16" s="1"/>
  <c r="AAI2" i="16"/>
  <c r="AAI3" i="16" s="1"/>
  <c r="AAR2" i="16"/>
  <c r="AAR3" i="16" s="1"/>
  <c r="AAH2" i="16"/>
  <c r="AAH3" i="16" s="1"/>
  <c r="AAQ2" i="16"/>
  <c r="AAQ3" i="16" s="1"/>
  <c r="AAG2" i="16"/>
  <c r="AAG3" i="16" s="1"/>
  <c r="AAP2" i="16"/>
  <c r="AAP3" i="16" s="1"/>
  <c r="AAF2" i="16"/>
  <c r="AAF3" i="16" s="1"/>
  <c r="AAO2" i="16"/>
  <c r="AAO3" i="16" s="1"/>
  <c r="AAE2" i="16"/>
  <c r="AAE3" i="16" s="1"/>
  <c r="AAN2" i="16"/>
  <c r="AAN3" i="16" s="1"/>
  <c r="AAD2" i="16"/>
  <c r="AAD3" i="16" s="1"/>
  <c r="AAM2" i="16"/>
  <c r="AAM3" i="16" s="1"/>
  <c r="AAC2" i="16"/>
  <c r="AAC3" i="16" s="1"/>
  <c r="AAB2" i="16"/>
  <c r="AAA2" i="16"/>
  <c r="ZZ2" i="16"/>
  <c r="ZY2" i="16"/>
  <c r="ZX2" i="16"/>
  <c r="ZW2" i="16"/>
  <c r="ZV2" i="16"/>
  <c r="ZU2" i="16"/>
  <c r="ZU3" i="16" s="1"/>
  <c r="ZT2" i="16"/>
  <c r="ZT3" i="16" s="1"/>
  <c r="ZS2" i="16"/>
  <c r="ZS3" i="16" s="1"/>
  <c r="ZR2" i="16"/>
  <c r="ZR3" i="16" s="1"/>
  <c r="ZM2" i="16"/>
  <c r="ZI2" i="16"/>
  <c r="ZI3" i="16" s="1"/>
  <c r="YY2" i="16"/>
  <c r="YY3" i="16" s="1"/>
  <c r="ZH2" i="16"/>
  <c r="ZH3" i="16" s="1"/>
  <c r="YX2" i="16"/>
  <c r="YX3" i="16" s="1"/>
  <c r="ZG2" i="16"/>
  <c r="ZG3" i="16" s="1"/>
  <c r="YW2" i="16"/>
  <c r="YW3" i="16" s="1"/>
  <c r="ZF2" i="16"/>
  <c r="ZF3" i="16" s="1"/>
  <c r="YV2" i="16"/>
  <c r="YV3" i="16" s="1"/>
  <c r="ZE2" i="16"/>
  <c r="ZE3" i="16" s="1"/>
  <c r="YU2" i="16"/>
  <c r="YU3" i="16" s="1"/>
  <c r="ZD2" i="16"/>
  <c r="ZD3" i="16" s="1"/>
  <c r="YT2" i="16"/>
  <c r="YT3" i="16" s="1"/>
  <c r="ZC2" i="16"/>
  <c r="ZC3" i="16" s="1"/>
  <c r="YS2" i="16"/>
  <c r="YS3" i="16" s="1"/>
  <c r="YR2" i="16"/>
  <c r="YQ2" i="16"/>
  <c r="YP2" i="16"/>
  <c r="YO2" i="16"/>
  <c r="YN2" i="16"/>
  <c r="YM2" i="16"/>
  <c r="YL2" i="16"/>
  <c r="YK2" i="16"/>
  <c r="YK3" i="16" s="1"/>
  <c r="YJ2" i="16"/>
  <c r="YJ3" i="16" s="1"/>
  <c r="YI2" i="16"/>
  <c r="YI3" i="16" s="1"/>
  <c r="YH2" i="16"/>
  <c r="YH3" i="16" s="1"/>
  <c r="YC2" i="16"/>
  <c r="XY2" i="16"/>
  <c r="XY3" i="16" s="1"/>
  <c r="XO2" i="16"/>
  <c r="XO3" i="16" s="1"/>
  <c r="XX2" i="16"/>
  <c r="XX3" i="16" s="1"/>
  <c r="XN2" i="16"/>
  <c r="XN3" i="16" s="1"/>
  <c r="XW2" i="16"/>
  <c r="XW3" i="16" s="1"/>
  <c r="XM2" i="16"/>
  <c r="XM3" i="16" s="1"/>
  <c r="XV2" i="16"/>
  <c r="XV3" i="16" s="1"/>
  <c r="XL2" i="16"/>
  <c r="XL3" i="16" s="1"/>
  <c r="XU2" i="16"/>
  <c r="XU3" i="16" s="1"/>
  <c r="XK2" i="16"/>
  <c r="XK3" i="16" s="1"/>
  <c r="XT2" i="16"/>
  <c r="XT3" i="16" s="1"/>
  <c r="XJ2" i="16"/>
  <c r="XJ3" i="16" s="1"/>
  <c r="XS2" i="16"/>
  <c r="XS3" i="16" s="1"/>
  <c r="XI2" i="16"/>
  <c r="XI3" i="16" s="1"/>
  <c r="XH2" i="16"/>
  <c r="XG2" i="16"/>
  <c r="XF2" i="16"/>
  <c r="XE2" i="16"/>
  <c r="XD2" i="16"/>
  <c r="XC2" i="16"/>
  <c r="XB2" i="16"/>
  <c r="XA2" i="16"/>
  <c r="XA3" i="16" s="1"/>
  <c r="WZ2" i="16"/>
  <c r="WZ3" i="16" s="1"/>
  <c r="WY2" i="16"/>
  <c r="WY3" i="16" s="1"/>
  <c r="WX2" i="16"/>
  <c r="WX3" i="16" s="1"/>
  <c r="WS2" i="16"/>
  <c r="WO2" i="16"/>
  <c r="WO3" i="16" s="1"/>
  <c r="WE2" i="16"/>
  <c r="WE3" i="16" s="1"/>
  <c r="WN2" i="16"/>
  <c r="WN3" i="16" s="1"/>
  <c r="WD2" i="16"/>
  <c r="WD3" i="16" s="1"/>
  <c r="WM2" i="16"/>
  <c r="WM3" i="16" s="1"/>
  <c r="WC2" i="16"/>
  <c r="WC3" i="16" s="1"/>
  <c r="WL2" i="16"/>
  <c r="WL3" i="16" s="1"/>
  <c r="WB2" i="16"/>
  <c r="WB3" i="16" s="1"/>
  <c r="WK2" i="16"/>
  <c r="WK3" i="16" s="1"/>
  <c r="WA2" i="16"/>
  <c r="WA3" i="16" s="1"/>
  <c r="WJ2" i="16"/>
  <c r="WJ3" i="16" s="1"/>
  <c r="VZ2" i="16"/>
  <c r="VZ3" i="16" s="1"/>
  <c r="WI2" i="16"/>
  <c r="WI3" i="16" s="1"/>
  <c r="VY2" i="16"/>
  <c r="VY3" i="16" s="1"/>
  <c r="VX2" i="16"/>
  <c r="VW2" i="16"/>
  <c r="VV2" i="16"/>
  <c r="VU2" i="16"/>
  <c r="VT2" i="16"/>
  <c r="VS2" i="16"/>
  <c r="VR2" i="16"/>
  <c r="VQ2" i="16"/>
  <c r="VQ3" i="16" s="1"/>
  <c r="VP2" i="16"/>
  <c r="VP3" i="16" s="1"/>
  <c r="VO2" i="16"/>
  <c r="VO3" i="16" s="1"/>
  <c r="VN2" i="16"/>
  <c r="VN3" i="16" s="1"/>
  <c r="VI2" i="16"/>
  <c r="VE2" i="16"/>
  <c r="VE3" i="16" s="1"/>
  <c r="UU2" i="16"/>
  <c r="UU3" i="16" s="1"/>
  <c r="VD2" i="16"/>
  <c r="VD3" i="16" s="1"/>
  <c r="UT2" i="16"/>
  <c r="UT3" i="16" s="1"/>
  <c r="VC2" i="16"/>
  <c r="VC3" i="16" s="1"/>
  <c r="US2" i="16"/>
  <c r="US3" i="16" s="1"/>
  <c r="VB2" i="16"/>
  <c r="VB3" i="16" s="1"/>
  <c r="UR2" i="16"/>
  <c r="UR3" i="16" s="1"/>
  <c r="VA2" i="16"/>
  <c r="VA3" i="16" s="1"/>
  <c r="UQ2" i="16"/>
  <c r="UQ3" i="16" s="1"/>
  <c r="UZ2" i="16"/>
  <c r="UZ3" i="16" s="1"/>
  <c r="UP2" i="16"/>
  <c r="UP3" i="16" s="1"/>
  <c r="UY2" i="16"/>
  <c r="UY3" i="16" s="1"/>
  <c r="UO2" i="16"/>
  <c r="UO3" i="16" s="1"/>
  <c r="UN2" i="16"/>
  <c r="UM2" i="16"/>
  <c r="UL2" i="16"/>
  <c r="UK2" i="16"/>
  <c r="UJ2" i="16"/>
  <c r="UI2" i="16"/>
  <c r="UH2" i="16"/>
  <c r="UG2" i="16"/>
  <c r="UG3" i="16" s="1"/>
  <c r="UF2" i="16"/>
  <c r="UF3" i="16" s="1"/>
  <c r="UE2" i="16"/>
  <c r="UE3" i="16" s="1"/>
  <c r="UD2" i="16"/>
  <c r="UD3" i="16" s="1"/>
  <c r="TY2" i="16"/>
  <c r="TU2" i="16"/>
  <c r="TU3" i="16" s="1"/>
  <c r="TK2" i="16"/>
  <c r="TK3" i="16" s="1"/>
  <c r="TT2" i="16"/>
  <c r="TT3" i="16" s="1"/>
  <c r="TJ2" i="16"/>
  <c r="TJ3" i="16" s="1"/>
  <c r="TS2" i="16"/>
  <c r="TS3" i="16" s="1"/>
  <c r="TI2" i="16"/>
  <c r="TI3" i="16" s="1"/>
  <c r="TR2" i="16"/>
  <c r="TR3" i="16" s="1"/>
  <c r="TH2" i="16"/>
  <c r="TH3" i="16" s="1"/>
  <c r="TQ2" i="16"/>
  <c r="TQ3" i="16" s="1"/>
  <c r="TG2" i="16"/>
  <c r="TG3" i="16" s="1"/>
  <c r="TP2" i="16"/>
  <c r="TP3" i="16" s="1"/>
  <c r="TF2" i="16"/>
  <c r="TF3" i="16" s="1"/>
  <c r="TO2" i="16"/>
  <c r="TO3" i="16" s="1"/>
  <c r="TE2" i="16"/>
  <c r="TE3" i="16" s="1"/>
  <c r="TD2" i="16"/>
  <c r="TC2" i="16"/>
  <c r="TB2" i="16"/>
  <c r="TA2" i="16"/>
  <c r="SZ2" i="16"/>
  <c r="SY2" i="16"/>
  <c r="SX2" i="16"/>
  <c r="SW2" i="16"/>
  <c r="SW3" i="16" s="1"/>
  <c r="SV2" i="16"/>
  <c r="SV3" i="16" s="1"/>
  <c r="SU2" i="16"/>
  <c r="SU3" i="16" s="1"/>
  <c r="ST2" i="16"/>
  <c r="ST3" i="16" s="1"/>
  <c r="SO2" i="16"/>
  <c r="SK2" i="16"/>
  <c r="SK3" i="16" s="1"/>
  <c r="SA2" i="16"/>
  <c r="SA3" i="16" s="1"/>
  <c r="SJ2" i="16"/>
  <c r="SJ3" i="16" s="1"/>
  <c r="RZ2" i="16"/>
  <c r="RZ3" i="16" s="1"/>
  <c r="SI2" i="16"/>
  <c r="SI3" i="16" s="1"/>
  <c r="RY2" i="16"/>
  <c r="RY3" i="16" s="1"/>
  <c r="SH2" i="16"/>
  <c r="SH3" i="16" s="1"/>
  <c r="RX2" i="16"/>
  <c r="RX3" i="16" s="1"/>
  <c r="SG2" i="16"/>
  <c r="SG3" i="16" s="1"/>
  <c r="RW2" i="16"/>
  <c r="RW3" i="16" s="1"/>
  <c r="SF2" i="16"/>
  <c r="SF3" i="16" s="1"/>
  <c r="RV2" i="16"/>
  <c r="RV3" i="16" s="1"/>
  <c r="SE2" i="16"/>
  <c r="SE3" i="16" s="1"/>
  <c r="RU2" i="16"/>
  <c r="RU3" i="16" s="1"/>
  <c r="RT2" i="16"/>
  <c r="RS2" i="16"/>
  <c r="RR2" i="16"/>
  <c r="RQ2" i="16"/>
  <c r="RP2" i="16"/>
  <c r="RO2" i="16"/>
  <c r="RN2" i="16"/>
  <c r="RM2" i="16"/>
  <c r="RM3" i="16" s="1"/>
  <c r="RL2" i="16"/>
  <c r="RL3" i="16" s="1"/>
  <c r="RK2" i="16"/>
  <c r="RK3" i="16" s="1"/>
  <c r="RJ2" i="16"/>
  <c r="RJ3" i="16" s="1"/>
  <c r="RE2" i="16"/>
  <c r="RA2" i="16"/>
  <c r="RA3" i="16" s="1"/>
  <c r="QQ2" i="16"/>
  <c r="QQ3" i="16" s="1"/>
  <c r="QZ2" i="16"/>
  <c r="QZ3" i="16" s="1"/>
  <c r="QP2" i="16"/>
  <c r="QP3" i="16" s="1"/>
  <c r="QY2" i="16"/>
  <c r="QY3" i="16" s="1"/>
  <c r="QO2" i="16"/>
  <c r="QO3" i="16" s="1"/>
  <c r="QX2" i="16"/>
  <c r="QX3" i="16" s="1"/>
  <c r="QN2" i="16"/>
  <c r="QN3" i="16" s="1"/>
  <c r="QW2" i="16"/>
  <c r="QW3" i="16" s="1"/>
  <c r="QM2" i="16"/>
  <c r="QM3" i="16" s="1"/>
  <c r="QV2" i="16"/>
  <c r="QV3" i="16" s="1"/>
  <c r="QL2" i="16"/>
  <c r="QL3" i="16" s="1"/>
  <c r="QU2" i="16"/>
  <c r="QU3" i="16" s="1"/>
  <c r="QK2" i="16"/>
  <c r="QK3" i="16" s="1"/>
  <c r="QJ2" i="16"/>
  <c r="QI2" i="16"/>
  <c r="QH2" i="16"/>
  <c r="QG2" i="16"/>
  <c r="QF2" i="16"/>
  <c r="QE2" i="16"/>
  <c r="QD2" i="16"/>
  <c r="QC2" i="16"/>
  <c r="QC3" i="16" s="1"/>
  <c r="QB2" i="16"/>
  <c r="QB3" i="16" s="1"/>
  <c r="QA2" i="16"/>
  <c r="QA3" i="16" s="1"/>
  <c r="PZ2" i="16"/>
  <c r="PZ3" i="16" s="1"/>
  <c r="PU2" i="16"/>
  <c r="PQ2" i="16"/>
  <c r="PQ3" i="16" s="1"/>
  <c r="PG2" i="16"/>
  <c r="PG3" i="16" s="1"/>
  <c r="PP2" i="16"/>
  <c r="PP3" i="16" s="1"/>
  <c r="PF2" i="16"/>
  <c r="PF3" i="16" s="1"/>
  <c r="PO2" i="16"/>
  <c r="PO3" i="16" s="1"/>
  <c r="PE2" i="16"/>
  <c r="PE3" i="16" s="1"/>
  <c r="PN2" i="16"/>
  <c r="PN3" i="16" s="1"/>
  <c r="PD2" i="16"/>
  <c r="PD3" i="16" s="1"/>
  <c r="PM2" i="16"/>
  <c r="PM3" i="16" s="1"/>
  <c r="PC2" i="16"/>
  <c r="PC3" i="16" s="1"/>
  <c r="PL2" i="16"/>
  <c r="PL3" i="16" s="1"/>
  <c r="PB2" i="16"/>
  <c r="PB3" i="16" s="1"/>
  <c r="PK2" i="16"/>
  <c r="PK3" i="16" s="1"/>
  <c r="PA2" i="16"/>
  <c r="PA3" i="16" s="1"/>
  <c r="OZ2" i="16"/>
  <c r="OY2" i="16"/>
  <c r="OX2" i="16"/>
  <c r="OW2" i="16"/>
  <c r="OV2" i="16"/>
  <c r="OU2" i="16"/>
  <c r="OT2" i="16"/>
  <c r="OS2" i="16"/>
  <c r="OS3" i="16" s="1"/>
  <c r="OR2" i="16"/>
  <c r="OR3" i="16" s="1"/>
  <c r="OQ2" i="16"/>
  <c r="OQ3" i="16" s="1"/>
  <c r="OP2" i="16"/>
  <c r="OP3" i="16" s="1"/>
  <c r="OK2" i="16"/>
  <c r="OG2" i="16"/>
  <c r="OG3" i="16" s="1"/>
  <c r="NW2" i="16"/>
  <c r="NW3" i="16" s="1"/>
  <c r="OF2" i="16"/>
  <c r="OF3" i="16" s="1"/>
  <c r="NV2" i="16"/>
  <c r="NV3" i="16" s="1"/>
  <c r="OE2" i="16"/>
  <c r="OE3" i="16" s="1"/>
  <c r="NU2" i="16"/>
  <c r="NU3" i="16" s="1"/>
  <c r="OD2" i="16"/>
  <c r="OD3" i="16" s="1"/>
  <c r="NT2" i="16"/>
  <c r="NT3" i="16" s="1"/>
  <c r="OC2" i="16"/>
  <c r="OC3" i="16" s="1"/>
  <c r="NS2" i="16"/>
  <c r="NS3" i="16" s="1"/>
  <c r="OB2" i="16"/>
  <c r="OB3" i="16" s="1"/>
  <c r="NR2" i="16"/>
  <c r="NR3" i="16" s="1"/>
  <c r="OA2" i="16"/>
  <c r="OA3" i="16" s="1"/>
  <c r="NQ2" i="16"/>
  <c r="NQ3" i="16" s="1"/>
  <c r="NP2" i="16"/>
  <c r="NO2" i="16"/>
  <c r="NN2" i="16"/>
  <c r="NM2" i="16"/>
  <c r="NL2" i="16"/>
  <c r="NK2" i="16"/>
  <c r="NJ2" i="16"/>
  <c r="NI2" i="16"/>
  <c r="NI3" i="16" s="1"/>
  <c r="NH2" i="16"/>
  <c r="NH3" i="16" s="1"/>
  <c r="NG2" i="16"/>
  <c r="NG3" i="16" s="1"/>
  <c r="NF2" i="16"/>
  <c r="NF3" i="16" s="1"/>
  <c r="NA2" i="16"/>
  <c r="MW2" i="16"/>
  <c r="MW3" i="16" s="1"/>
  <c r="MM2" i="16"/>
  <c r="MM3" i="16" s="1"/>
  <c r="MV2" i="16"/>
  <c r="MV3" i="16" s="1"/>
  <c r="ML2" i="16"/>
  <c r="ML3" i="16" s="1"/>
  <c r="MU2" i="16"/>
  <c r="MU3" i="16" s="1"/>
  <c r="MK2" i="16"/>
  <c r="MK3" i="16" s="1"/>
  <c r="MT2" i="16"/>
  <c r="MT3" i="16" s="1"/>
  <c r="MJ2" i="16"/>
  <c r="MJ3" i="16" s="1"/>
  <c r="MS2" i="16"/>
  <c r="MS3" i="16" s="1"/>
  <c r="MI2" i="16"/>
  <c r="MI3" i="16" s="1"/>
  <c r="MR2" i="16"/>
  <c r="MR3" i="16" s="1"/>
  <c r="MH2" i="16"/>
  <c r="MH3" i="16" s="1"/>
  <c r="MQ2" i="16"/>
  <c r="MQ3" i="16" s="1"/>
  <c r="MG2" i="16"/>
  <c r="MG3" i="16" s="1"/>
  <c r="MF2" i="16"/>
  <c r="ME2" i="16"/>
  <c r="MD2" i="16"/>
  <c r="MC2" i="16"/>
  <c r="MB2" i="16"/>
  <c r="MA2" i="16"/>
  <c r="LZ2" i="16"/>
  <c r="LY2" i="16"/>
  <c r="LY3" i="16" s="1"/>
  <c r="LX2" i="16"/>
  <c r="LX3" i="16" s="1"/>
  <c r="LW2" i="16"/>
  <c r="LW3" i="16" s="1"/>
  <c r="LV2" i="16"/>
  <c r="LV3" i="16" s="1"/>
  <c r="LQ2" i="16"/>
  <c r="LM2" i="16"/>
  <c r="LM3" i="16" s="1"/>
  <c r="LC2" i="16"/>
  <c r="LC3" i="16" s="1"/>
  <c r="LL2" i="16"/>
  <c r="LL3" i="16" s="1"/>
  <c r="LB2" i="16"/>
  <c r="LB3" i="16" s="1"/>
  <c r="LK2" i="16"/>
  <c r="LK3" i="16" s="1"/>
  <c r="LA2" i="16"/>
  <c r="LA3" i="16" s="1"/>
  <c r="LJ2" i="16"/>
  <c r="LJ3" i="16" s="1"/>
  <c r="KZ2" i="16"/>
  <c r="KZ3" i="16" s="1"/>
  <c r="LI2" i="16"/>
  <c r="LI3" i="16" s="1"/>
  <c r="KY2" i="16"/>
  <c r="KY3" i="16" s="1"/>
  <c r="LH2" i="16"/>
  <c r="LH3" i="16" s="1"/>
  <c r="KX2" i="16"/>
  <c r="KX3" i="16" s="1"/>
  <c r="LG2" i="16"/>
  <c r="LG3" i="16" s="1"/>
  <c r="KW2" i="16"/>
  <c r="KW3" i="16" s="1"/>
  <c r="KV2" i="16"/>
  <c r="KU2" i="16"/>
  <c r="KT2" i="16"/>
  <c r="KS2" i="16"/>
  <c r="KR2" i="16"/>
  <c r="KQ2" i="16"/>
  <c r="KP2" i="16"/>
  <c r="KO2" i="16"/>
  <c r="KO3" i="16" s="1"/>
  <c r="KN2" i="16"/>
  <c r="KN3" i="16" s="1"/>
  <c r="KM2" i="16"/>
  <c r="KM3" i="16" s="1"/>
  <c r="KL2" i="16"/>
  <c r="KL3" i="16" s="1"/>
  <c r="KG2" i="16"/>
  <c r="KC2" i="16"/>
  <c r="KC3" i="16" s="1"/>
  <c r="JS2" i="16"/>
  <c r="JS3" i="16" s="1"/>
  <c r="KB2" i="16"/>
  <c r="KB3" i="16" s="1"/>
  <c r="JR2" i="16"/>
  <c r="JR3" i="16" s="1"/>
  <c r="KA2" i="16"/>
  <c r="KA3" i="16" s="1"/>
  <c r="JQ2" i="16"/>
  <c r="JQ3" i="16" s="1"/>
  <c r="JZ2" i="16"/>
  <c r="JZ3" i="16" s="1"/>
  <c r="JP2" i="16"/>
  <c r="JP3" i="16" s="1"/>
  <c r="JY2" i="16"/>
  <c r="JY3" i="16" s="1"/>
  <c r="JO2" i="16"/>
  <c r="JO3" i="16" s="1"/>
  <c r="JX2" i="16"/>
  <c r="JX3" i="16" s="1"/>
  <c r="JN2" i="16"/>
  <c r="JN3" i="16" s="1"/>
  <c r="JW2" i="16"/>
  <c r="JW3" i="16" s="1"/>
  <c r="JM2" i="16"/>
  <c r="JM3" i="16" s="1"/>
  <c r="JL2" i="16"/>
  <c r="JK2" i="16"/>
  <c r="JJ2" i="16"/>
  <c r="JI2" i="16"/>
  <c r="JH2" i="16"/>
  <c r="JG2" i="16"/>
  <c r="JF2" i="16"/>
  <c r="JE2" i="16"/>
  <c r="JE3" i="16" s="1"/>
  <c r="JD2" i="16"/>
  <c r="JD3" i="16" s="1"/>
  <c r="JC2" i="16"/>
  <c r="JC3" i="16" s="1"/>
  <c r="JB2" i="16"/>
  <c r="JB3" i="16" s="1"/>
  <c r="IW2" i="16"/>
  <c r="IS2" i="16"/>
  <c r="IS3" i="16" s="1"/>
  <c r="II2" i="16"/>
  <c r="II3" i="16" s="1"/>
  <c r="IR2" i="16"/>
  <c r="IR3" i="16" s="1"/>
  <c r="IH2" i="16"/>
  <c r="IH3" i="16" s="1"/>
  <c r="IQ2" i="16"/>
  <c r="IQ3" i="16" s="1"/>
  <c r="IG2" i="16"/>
  <c r="IG3" i="16" s="1"/>
  <c r="IP2" i="16"/>
  <c r="IP3" i="16" s="1"/>
  <c r="IF2" i="16"/>
  <c r="IF3" i="16" s="1"/>
  <c r="IO2" i="16"/>
  <c r="IO3" i="16" s="1"/>
  <c r="IE2" i="16"/>
  <c r="IE3" i="16" s="1"/>
  <c r="IN2" i="16"/>
  <c r="IN3" i="16" s="1"/>
  <c r="ID2" i="16"/>
  <c r="ID3" i="16" s="1"/>
  <c r="IM2" i="16"/>
  <c r="IM3" i="16" s="1"/>
  <c r="IC2" i="16"/>
  <c r="IC3" i="16" s="1"/>
  <c r="IB2" i="16"/>
  <c r="IA2" i="16"/>
  <c r="HZ2" i="16"/>
  <c r="HY2" i="16"/>
  <c r="HX2" i="16"/>
  <c r="HW2" i="16"/>
  <c r="HV2" i="16"/>
  <c r="HU2" i="16"/>
  <c r="HU3" i="16" s="1"/>
  <c r="HT2" i="16"/>
  <c r="HT3" i="16" s="1"/>
  <c r="HS2" i="16"/>
  <c r="HS3" i="16" s="1"/>
  <c r="HR2" i="16"/>
  <c r="HR3" i="16" s="1"/>
  <c r="HM2" i="16"/>
  <c r="HI2" i="16"/>
  <c r="HI3" i="16" s="1"/>
  <c r="GY2" i="16"/>
  <c r="GY3" i="16" s="1"/>
  <c r="HH2" i="16"/>
  <c r="HH3" i="16" s="1"/>
  <c r="GX2" i="16"/>
  <c r="GX3" i="16" s="1"/>
  <c r="HG2" i="16"/>
  <c r="HG3" i="16" s="1"/>
  <c r="GW2" i="16"/>
  <c r="GW3" i="16" s="1"/>
  <c r="HF2" i="16"/>
  <c r="HF3" i="16" s="1"/>
  <c r="GV2" i="16"/>
  <c r="GV3" i="16" s="1"/>
  <c r="HE2" i="16"/>
  <c r="HE3" i="16" s="1"/>
  <c r="GU2" i="16"/>
  <c r="GU3" i="16" s="1"/>
  <c r="HD2" i="16"/>
  <c r="HD3" i="16" s="1"/>
  <c r="GT2" i="16"/>
  <c r="GT3" i="16" s="1"/>
  <c r="HC2" i="16"/>
  <c r="HC3" i="16" s="1"/>
  <c r="GS2" i="16"/>
  <c r="GS3" i="16" s="1"/>
  <c r="GR2" i="16"/>
  <c r="GQ2" i="16"/>
  <c r="GP2" i="16"/>
  <c r="GO2" i="16"/>
  <c r="GN2" i="16"/>
  <c r="GM2" i="16"/>
  <c r="GL2" i="16"/>
  <c r="GK2" i="16"/>
  <c r="GK3" i="16" s="1"/>
  <c r="GJ2" i="16"/>
  <c r="GJ3" i="16" s="1"/>
  <c r="GI2" i="16"/>
  <c r="GI3" i="16" s="1"/>
  <c r="GH2" i="16"/>
  <c r="GH3" i="16" s="1"/>
  <c r="GC2" i="16"/>
  <c r="FY2" i="16"/>
  <c r="FY3" i="16" s="1"/>
  <c r="FO2" i="16"/>
  <c r="FO3" i="16" s="1"/>
  <c r="FX2" i="16"/>
  <c r="FX3" i="16" s="1"/>
  <c r="FN2" i="16"/>
  <c r="FN3" i="16" s="1"/>
  <c r="FW2" i="16"/>
  <c r="FW3" i="16" s="1"/>
  <c r="FM2" i="16"/>
  <c r="FM3" i="16" s="1"/>
  <c r="FV2" i="16"/>
  <c r="FV3" i="16" s="1"/>
  <c r="FL2" i="16"/>
  <c r="FL3" i="16" s="1"/>
  <c r="FU2" i="16"/>
  <c r="FU3" i="16" s="1"/>
  <c r="FK2" i="16"/>
  <c r="FK3" i="16" s="1"/>
  <c r="FT2" i="16"/>
  <c r="FT3" i="16" s="1"/>
  <c r="FJ2" i="16"/>
  <c r="FJ3" i="16" s="1"/>
  <c r="FS2" i="16"/>
  <c r="FS3" i="16" s="1"/>
  <c r="FI2" i="16"/>
  <c r="FI3" i="16" s="1"/>
  <c r="FH2" i="16"/>
  <c r="FG2" i="16"/>
  <c r="FF2" i="16"/>
  <c r="FE2" i="16"/>
  <c r="FD2" i="16"/>
  <c r="FC2" i="16"/>
  <c r="FB2" i="16"/>
  <c r="FA2" i="16"/>
  <c r="FA3" i="16" s="1"/>
  <c r="EZ2" i="16"/>
  <c r="EZ3" i="16" s="1"/>
  <c r="EY2" i="16"/>
  <c r="EY3" i="16" s="1"/>
  <c r="EX2" i="16"/>
  <c r="EX3" i="16" s="1"/>
  <c r="ES2" i="16"/>
  <c r="EO2" i="16"/>
  <c r="EO3" i="16" s="1"/>
  <c r="EE2" i="16"/>
  <c r="EE3" i="16" s="1"/>
  <c r="EN2" i="16"/>
  <c r="EN3" i="16" s="1"/>
  <c r="ED2" i="16"/>
  <c r="ED3" i="16" s="1"/>
  <c r="EM2" i="16"/>
  <c r="EM3" i="16" s="1"/>
  <c r="EC2" i="16"/>
  <c r="EC3" i="16" s="1"/>
  <c r="EL2" i="16"/>
  <c r="EL3" i="16" s="1"/>
  <c r="EB2" i="16"/>
  <c r="EB3" i="16" s="1"/>
  <c r="EK2" i="16"/>
  <c r="EK3" i="16" s="1"/>
  <c r="EA2" i="16"/>
  <c r="EA3" i="16" s="1"/>
  <c r="EJ2" i="16"/>
  <c r="EJ3" i="16" s="1"/>
  <c r="DZ2" i="16"/>
  <c r="DZ3" i="16" s="1"/>
  <c r="EI2" i="16"/>
  <c r="EI3" i="16" s="1"/>
  <c r="DY2" i="16"/>
  <c r="DY3" i="16" s="1"/>
  <c r="DX2" i="16"/>
  <c r="DW2" i="16"/>
  <c r="DV2" i="16"/>
  <c r="DU2" i="16"/>
  <c r="DT2" i="16"/>
  <c r="DS2" i="16"/>
  <c r="DR2" i="16"/>
  <c r="DQ2" i="16"/>
  <c r="DQ3" i="16" s="1"/>
  <c r="DP2" i="16"/>
  <c r="DP3" i="16" s="1"/>
  <c r="DO2" i="16"/>
  <c r="DO3" i="16" s="1"/>
  <c r="DN2" i="16"/>
  <c r="DN3" i="16" s="1"/>
  <c r="DI2" i="16"/>
  <c r="DE2" i="16"/>
  <c r="DE3" i="16" s="1"/>
  <c r="CU2" i="16"/>
  <c r="CU3" i="16" s="1"/>
  <c r="DD2" i="16"/>
  <c r="DD3" i="16" s="1"/>
  <c r="CT2" i="16"/>
  <c r="CT3" i="16" s="1"/>
  <c r="DC2" i="16"/>
  <c r="DC3" i="16" s="1"/>
  <c r="CS2" i="16"/>
  <c r="CS3" i="16" s="1"/>
  <c r="DB2" i="16"/>
  <c r="DB3" i="16" s="1"/>
  <c r="CR2" i="16"/>
  <c r="CR3" i="16" s="1"/>
  <c r="DA2" i="16"/>
  <c r="DA3" i="16" s="1"/>
  <c r="CQ2" i="16"/>
  <c r="CQ3" i="16" s="1"/>
  <c r="CZ2" i="16"/>
  <c r="CZ3" i="16" s="1"/>
  <c r="CP2" i="16"/>
  <c r="CP3" i="16" s="1"/>
  <c r="CY2" i="16"/>
  <c r="CY3" i="16" s="1"/>
  <c r="CO2" i="16"/>
  <c r="CO3" i="16" s="1"/>
  <c r="CN2" i="16"/>
  <c r="CM2" i="16"/>
  <c r="CL2" i="16"/>
  <c r="CK2" i="16"/>
  <c r="CJ2" i="16"/>
  <c r="CI2" i="16"/>
  <c r="CH2" i="16"/>
  <c r="CG2" i="16"/>
  <c r="CG3" i="16" s="1"/>
  <c r="BU2" i="16"/>
  <c r="BU3" i="16" s="1"/>
  <c r="BK2" i="16"/>
  <c r="BK3" i="16" s="1"/>
  <c r="BT2" i="16"/>
  <c r="BT3" i="16" s="1"/>
  <c r="BJ2" i="16"/>
  <c r="BJ3" i="16" s="1"/>
  <c r="BS2" i="16"/>
  <c r="BS3" i="16" s="1"/>
  <c r="BI2" i="16"/>
  <c r="BI3" i="16" s="1"/>
  <c r="BR2" i="16"/>
  <c r="BR3" i="16" s="1"/>
  <c r="BH2" i="16"/>
  <c r="BH3" i="16" s="1"/>
  <c r="BQ2" i="16"/>
  <c r="BQ3" i="16" s="1"/>
  <c r="BG2" i="16"/>
  <c r="BG3" i="16" s="1"/>
  <c r="BP2" i="16"/>
  <c r="BP3" i="16" s="1"/>
  <c r="BF2" i="16"/>
  <c r="BF3" i="16" s="1"/>
  <c r="BO2" i="16"/>
  <c r="BO3" i="16" s="1"/>
  <c r="BE2" i="16"/>
  <c r="BE3" i="16" s="1"/>
  <c r="BD2" i="16"/>
  <c r="BC2" i="16"/>
  <c r="BB2" i="16"/>
  <c r="BA2" i="16"/>
  <c r="AZ2" i="16"/>
  <c r="AY2" i="16"/>
  <c r="AX2" i="16"/>
  <c r="AW2" i="16"/>
  <c r="AW3" i="16" s="1"/>
  <c r="AV2" i="16"/>
  <c r="AV3" i="16" s="1"/>
  <c r="AU2" i="16"/>
  <c r="AU3" i="16" s="1"/>
  <c r="AT2" i="16"/>
  <c r="AT3" i="16" s="1"/>
  <c r="AO2" i="16"/>
  <c r="AK2" i="16"/>
  <c r="AK3" i="16" s="1"/>
  <c r="AA2" i="16"/>
  <c r="AA3" i="16" s="1"/>
  <c r="AJ2" i="16"/>
  <c r="AJ3" i="16" s="1"/>
  <c r="Z2" i="16"/>
  <c r="Z3" i="16" s="1"/>
  <c r="AI2" i="16"/>
  <c r="AI3" i="16" s="1"/>
  <c r="Y2" i="16"/>
  <c r="Y3" i="16" s="1"/>
  <c r="AH2" i="16"/>
  <c r="AH3" i="16" s="1"/>
  <c r="X2" i="16"/>
  <c r="X3" i="16" s="1"/>
  <c r="AG2" i="16"/>
  <c r="AG3" i="16" s="1"/>
  <c r="W2" i="16"/>
  <c r="W3" i="16" s="1"/>
  <c r="AF2" i="16"/>
  <c r="AF3" i="16" s="1"/>
  <c r="V2" i="16"/>
  <c r="V3" i="16" s="1"/>
  <c r="AE2" i="16"/>
  <c r="AE3" i="16" s="1"/>
  <c r="U2" i="16"/>
  <c r="U3" i="16" s="1"/>
  <c r="T2" i="16"/>
  <c r="S2" i="16"/>
  <c r="R2" i="16"/>
  <c r="Q2" i="16"/>
  <c r="P2" i="16"/>
  <c r="O2" i="16"/>
  <c r="N2" i="16"/>
  <c r="M2" i="16"/>
  <c r="M3" i="16" s="1"/>
  <c r="L2" i="16"/>
  <c r="L3" i="16" s="1"/>
  <c r="K2" i="16"/>
  <c r="K3" i="16" s="1"/>
  <c r="J2" i="16"/>
  <c r="J3" i="16" s="1"/>
  <c r="E2" i="16"/>
  <c r="D2" i="16" l="1"/>
  <c r="C2" i="16"/>
  <c r="B2" i="16"/>
  <c r="BN2" i="16" l="1"/>
  <c r="BN3" i="16" s="1"/>
  <c r="BX2" i="16"/>
  <c r="BX3" i="16" s="1"/>
  <c r="CX2" i="16"/>
  <c r="CX3" i="16" s="1"/>
  <c r="DH2" i="16"/>
  <c r="DH3" i="16" s="1"/>
  <c r="EH2" i="16"/>
  <c r="EH3" i="16" s="1"/>
  <c r="ER2" i="16"/>
  <c r="ER3" i="16" s="1"/>
  <c r="FR2" i="16"/>
  <c r="FR3" i="16" s="1"/>
  <c r="GB2" i="16"/>
  <c r="GB3" i="16" s="1"/>
  <c r="HB2" i="16"/>
  <c r="HB3" i="16" s="1"/>
  <c r="HL2" i="16"/>
  <c r="HL3" i="16" s="1"/>
  <c r="IL2" i="16"/>
  <c r="IL3" i="16" s="1"/>
  <c r="IV2" i="16"/>
  <c r="IV3" i="16" s="1"/>
  <c r="JV2" i="16"/>
  <c r="JV3" i="16" s="1"/>
  <c r="KF2" i="16"/>
  <c r="KF3" i="16" s="1"/>
  <c r="LF2" i="16"/>
  <c r="LF3" i="16" s="1"/>
  <c r="LP2" i="16"/>
  <c r="LP3" i="16" s="1"/>
  <c r="MP2" i="16"/>
  <c r="MP3" i="16" s="1"/>
  <c r="MZ2" i="16"/>
  <c r="MZ3" i="16" s="1"/>
  <c r="NZ2" i="16"/>
  <c r="NZ3" i="16" s="1"/>
  <c r="OJ2" i="16"/>
  <c r="OJ3" i="16" s="1"/>
  <c r="PJ2" i="16"/>
  <c r="PJ3" i="16" s="1"/>
  <c r="PT2" i="16"/>
  <c r="PT3" i="16" s="1"/>
  <c r="QT2" i="16"/>
  <c r="QT3" i="16" s="1"/>
  <c r="RD2" i="16"/>
  <c r="RD3" i="16" s="1"/>
  <c r="SD2" i="16"/>
  <c r="SD3" i="16" s="1"/>
  <c r="SN2" i="16"/>
  <c r="SN3" i="16" s="1"/>
  <c r="TN2" i="16"/>
  <c r="TN3" i="16" s="1"/>
  <c r="TX2" i="16"/>
  <c r="TX3" i="16" s="1"/>
  <c r="UX2" i="16"/>
  <c r="UX3" i="16" s="1"/>
  <c r="VH2" i="16"/>
  <c r="VH3" i="16" s="1"/>
  <c r="WH2" i="16"/>
  <c r="WH3" i="16" s="1"/>
  <c r="WR2" i="16"/>
  <c r="WR3" i="16" s="1"/>
  <c r="XR2" i="16"/>
  <c r="XR3" i="16" s="1"/>
  <c r="YB2" i="16"/>
  <c r="YB3" i="16" s="1"/>
  <c r="ZB2" i="16"/>
  <c r="ZB3" i="16" s="1"/>
  <c r="ZL2" i="16"/>
  <c r="ZL3" i="16" s="1"/>
  <c r="AAL2" i="16"/>
  <c r="AAL3" i="16" s="1"/>
  <c r="AAV2" i="16"/>
  <c r="AAV3" i="16" s="1"/>
  <c r="ABV2" i="16"/>
  <c r="ABV3" i="16" s="1"/>
  <c r="ACF2" i="16"/>
  <c r="ACF3" i="16" s="1"/>
  <c r="ADF2" i="16"/>
  <c r="ADF3" i="16" s="1"/>
  <c r="ADP2" i="16"/>
  <c r="ADP3" i="16" s="1"/>
  <c r="AEP2" i="16"/>
  <c r="AEP3" i="16" s="1"/>
  <c r="AEZ2" i="16"/>
  <c r="AEZ3" i="16" s="1"/>
  <c r="AFZ2" i="16"/>
  <c r="AFZ3" i="16" s="1"/>
  <c r="AGJ2" i="16"/>
  <c r="AGJ3" i="16" s="1"/>
  <c r="AHJ2" i="16"/>
  <c r="AHJ3" i="16" s="1"/>
  <c r="AHT2" i="16"/>
  <c r="AHT3" i="16" s="1"/>
  <c r="AIT2" i="16"/>
  <c r="AIT3" i="16" s="1"/>
  <c r="AJD2" i="16"/>
  <c r="AJD3" i="16" s="1"/>
  <c r="AKD2" i="16"/>
  <c r="AKD3" i="16" s="1"/>
  <c r="AKN2" i="16"/>
  <c r="AKN3" i="16" s="1"/>
  <c r="ALN2" i="16"/>
  <c r="ALN3" i="16" s="1"/>
  <c r="ALX2" i="16"/>
  <c r="ALX3" i="16" s="1"/>
  <c r="AMX2" i="16"/>
  <c r="AMX3" i="16" s="1"/>
  <c r="ANH2" i="16"/>
  <c r="ANH3" i="16" s="1"/>
  <c r="AOH2" i="16"/>
  <c r="AOH3" i="16" s="1"/>
  <c r="AOR2" i="16"/>
  <c r="AOR3" i="16" s="1"/>
  <c r="AN2" i="16"/>
  <c r="AN3" i="16" s="1"/>
  <c r="H64" i="7" l="1"/>
  <c r="C14" i="7"/>
  <c r="C16" i="7"/>
  <c r="C18" i="7"/>
  <c r="C20" i="7"/>
  <c r="C22" i="7"/>
  <c r="C24" i="7"/>
  <c r="C26" i="7"/>
  <c r="C28" i="7"/>
  <c r="C30" i="7"/>
  <c r="C32" i="7"/>
  <c r="C34" i="7"/>
  <c r="C36" i="7"/>
  <c r="C38" i="7"/>
  <c r="C40" i="7"/>
  <c r="C42" i="7"/>
  <c r="C44" i="7"/>
  <c r="C46" i="7"/>
  <c r="C48" i="7"/>
  <c r="C50" i="7"/>
  <c r="C52" i="7"/>
  <c r="C54" i="7"/>
  <c r="C56" i="7"/>
  <c r="C58" i="7"/>
  <c r="C60" i="7"/>
  <c r="C62" i="7"/>
  <c r="C64" i="7"/>
  <c r="C66" i="7"/>
  <c r="C68" i="7"/>
  <c r="C12" i="7"/>
  <c r="C10" i="7"/>
  <c r="H69" i="7" l="1"/>
  <c r="H68" i="7"/>
  <c r="H67" i="7"/>
  <c r="H66" i="7"/>
  <c r="H65"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AD2" i="16"/>
  <c r="AD3" i="16" s="1"/>
  <c r="H11" i="7" l="1"/>
  <c r="H71" i="7" s="1"/>
  <c r="X66" i="8"/>
  <c r="AOX2" i="16" s="1"/>
  <c r="AOX3" i="16" s="1"/>
  <c r="H10" i="7"/>
  <c r="H70" i="7" s="1"/>
  <c r="X65" i="8"/>
  <c r="AOU2" i="16" s="1"/>
  <c r="AOU3" i="16" s="1"/>
  <c r="A3" i="16" s="1"/>
</calcChain>
</file>

<file path=xl/sharedStrings.xml><?xml version="1.0" encoding="utf-8"?>
<sst xmlns="http://schemas.openxmlformats.org/spreadsheetml/2006/main" count="1359" uniqueCount="1301">
  <si>
    <t>名称</t>
    <rPh sb="0" eb="2">
      <t>メイショウ</t>
    </rPh>
    <phoneticPr fontId="2"/>
  </si>
  <si>
    <t>担当者</t>
    <rPh sb="0" eb="3">
      <t>タントウシャ</t>
    </rPh>
    <phoneticPr fontId="2"/>
  </si>
  <si>
    <t>氏名</t>
    <rPh sb="0" eb="2">
      <t>シメイ</t>
    </rPh>
    <phoneticPr fontId="2"/>
  </si>
  <si>
    <t>電話番号</t>
    <rPh sb="0" eb="4">
      <t>デンワバンゴウ</t>
    </rPh>
    <phoneticPr fontId="2"/>
  </si>
  <si>
    <t>メールアドレス</t>
    <phoneticPr fontId="2"/>
  </si>
  <si>
    <t>１．代表事業者</t>
    <rPh sb="2" eb="7">
      <t>ダイヒョウジギョウシャ</t>
    </rPh>
    <phoneticPr fontId="2"/>
  </si>
  <si>
    <t>合計</t>
    <rPh sb="0" eb="2">
      <t>ゴウケイ</t>
    </rPh>
    <phoneticPr fontId="2"/>
  </si>
  <si>
    <t>２．プロジェクト名</t>
    <rPh sb="8" eb="9">
      <t>メイ</t>
    </rPh>
    <phoneticPr fontId="2"/>
  </si>
  <si>
    <t>３．交付申請を行う者</t>
    <rPh sb="2" eb="6">
      <t>コウフシンセイ</t>
    </rPh>
    <rPh sb="7" eb="8">
      <t>オコナ</t>
    </rPh>
    <rPh sb="9" eb="10">
      <t>シャ</t>
    </rPh>
    <phoneticPr fontId="2"/>
  </si>
  <si>
    <t>（４）
ＢＩＭコーディネーター人件費</t>
    <rPh sb="15" eb="18">
      <t>ジンケンヒ</t>
    </rPh>
    <phoneticPr fontId="2"/>
  </si>
  <si>
    <t>※別紙１に入力することにより自動で記載されます。</t>
    <rPh sb="1" eb="3">
      <t>ベッシ</t>
    </rPh>
    <rPh sb="5" eb="7">
      <t>ニュウリョク</t>
    </rPh>
    <rPh sb="14" eb="16">
      <t>ジドウ</t>
    </rPh>
    <rPh sb="17" eb="19">
      <t>キサイ</t>
    </rPh>
    <phoneticPr fontId="2"/>
  </si>
  <si>
    <t>（１）
ソフトウェア
利用費</t>
    <rPh sb="11" eb="14">
      <t>リヨウヒ</t>
    </rPh>
    <phoneticPr fontId="2"/>
  </si>
  <si>
    <t>（２）
ソフトウェア
利用関連費</t>
    <rPh sb="11" eb="16">
      <t>リヨウカンレンヒ</t>
    </rPh>
    <phoneticPr fontId="2"/>
  </si>
  <si>
    <t>（３）
ＣＤＥ環境
構築・利用費</t>
    <rPh sb="7" eb="9">
      <t>カンキョウ</t>
    </rPh>
    <rPh sb="10" eb="12">
      <t>コウチク</t>
    </rPh>
    <rPh sb="13" eb="16">
      <t>リヨウヒ</t>
    </rPh>
    <phoneticPr fontId="2"/>
  </si>
  <si>
    <t>（５）
ＢＩＭマネジャー
人件費</t>
    <rPh sb="13" eb="16">
      <t>ジンケンヒ</t>
    </rPh>
    <phoneticPr fontId="2"/>
  </si>
  <si>
    <t>（６）
ＢＩＭ講習
実施費</t>
    <rPh sb="7" eb="9">
      <t>コウシュウ</t>
    </rPh>
    <rPh sb="10" eb="13">
      <t>ジッシヒ</t>
    </rPh>
    <phoneticPr fontId="2"/>
  </si>
  <si>
    <t>（７）
ＢＩＭモデラー
人件費</t>
    <rPh sb="12" eb="15">
      <t>ジンケンヒ</t>
    </rPh>
    <phoneticPr fontId="2"/>
  </si>
  <si>
    <t>③ 地階を除く階数が３以上であること</t>
  </si>
  <si>
    <t>■要件適合を確認した建築士</t>
    <rPh sb="1" eb="5">
      <t>ヨウケンテキゴウ</t>
    </rPh>
    <rPh sb="6" eb="8">
      <t>カクニン</t>
    </rPh>
    <rPh sb="10" eb="13">
      <t>ケンチクシ</t>
    </rPh>
    <phoneticPr fontId="2"/>
  </si>
  <si>
    <t>建築士資格</t>
    <rPh sb="0" eb="5">
      <t>ケンチクシシカク</t>
    </rPh>
    <phoneticPr fontId="2"/>
  </si>
  <si>
    <t>登録番号</t>
    <rPh sb="0" eb="4">
      <t>トウロクバンゴウ</t>
    </rPh>
    <phoneticPr fontId="2"/>
  </si>
  <si>
    <t>所属建築士事務所</t>
    <rPh sb="0" eb="2">
      <t>ショゾク</t>
    </rPh>
    <rPh sb="2" eb="8">
      <t>ケンチクシジムショ</t>
    </rPh>
    <phoneticPr fontId="2"/>
  </si>
  <si>
    <t>　</t>
    <phoneticPr fontId="2"/>
  </si>
  <si>
    <t>■チェックシート</t>
    <phoneticPr fontId="2"/>
  </si>
  <si>
    <t>① 敷地に接する道路の中心線以内の地区面積が1,000㎡以上である</t>
    <phoneticPr fontId="2"/>
  </si>
  <si>
    <t>② 延べ面積が1,000㎡以上である</t>
    <phoneticPr fontId="2"/>
  </si>
  <si>
    <t>③ 地階を除く階数が３以上である</t>
    <phoneticPr fontId="2"/>
  </si>
  <si>
    <t>　　5) 公共駐車場と一体的に整備されること</t>
  </si>
  <si>
    <t>　　6) 都市拠点整備総合計画区域内において整備されること</t>
  </si>
  <si>
    <t>建築協定、地区計画、景観条例、屋外広告物条例、バリアフリー条例等等により、建築物の形態や意匠について義務や制限がある（義務や制限がなくても、地域のデザインコード等の任意のルールに従う）</t>
    <phoneticPr fontId="2"/>
  </si>
  <si>
    <t>公共駐車場と一体的に整備される</t>
    <phoneticPr fontId="2"/>
  </si>
  <si>
    <t>都市拠点整備総合計画区域内において整備される</t>
    <phoneticPr fontId="2"/>
  </si>
  <si>
    <t>幹線道路の沿道の整備に関する法律に基づく沿道区域において、遮音上有効な形態を有する建築物の整備が義務付けられていること</t>
    <phoneticPr fontId="2"/>
  </si>
  <si>
    <t>　　敷地に接する道路の中心線以内の地区面積（㎡）</t>
    <phoneticPr fontId="2"/>
  </si>
  <si>
    <t>　延べ面積（㎡）</t>
    <rPh sb="1" eb="2">
      <t>ノ</t>
    </rPh>
    <rPh sb="3" eb="5">
      <t>メンセキ</t>
    </rPh>
    <phoneticPr fontId="2"/>
  </si>
  <si>
    <t>地階を除く階数</t>
    <rPh sb="0" eb="2">
      <t>チカイ</t>
    </rPh>
    <rPh sb="3" eb="4">
      <t>ノゾ</t>
    </rPh>
    <rPh sb="5" eb="7">
      <t>カイスウ</t>
    </rPh>
    <phoneticPr fontId="2"/>
  </si>
  <si>
    <t>敷地内に、建築基準法に基づき公開空地を整備する、都市施設や地区計画施設として空地を整備する、都市計画道路等が予定されている敷地の部分を空地とする、都市再生安全確保計画に基づき帰宅困難者の避難空間等を確保する、建築協定により空地を確保するなど、敷地内に空地を設けることについて義務や制限がある（義務や制限がなくても、前面道路と敷地内の空地や緑地が一定的に利用できる、周辺道路の歩道と敷地内の一部が歩行空間として一体的に利用できる、周辺の緑地と一体的に植栽や樹木を整備するなどの対応をする）</t>
    <rPh sb="237" eb="239">
      <t>タイオウ</t>
    </rPh>
    <phoneticPr fontId="2"/>
  </si>
  <si>
    <t>屋内空間について、自治体に災害時の一時滞在先や避難先として登録している場合、建物利用者以外の通行を想定した廊下やホールなどで２以上の出入り口がある場合、設置階に来客が想定される業態の店舗等があり、共用部分に自由に利用できるベンチ・テーブルやイベント用スペースがあり滞留可能な空間がある場合など、公共的に利用できるものがあること</t>
    <phoneticPr fontId="2"/>
  </si>
  <si>
    <t>④ 耐火建築物等又は準耐火建築物等である</t>
    <phoneticPr fontId="2"/>
  </si>
  <si>
    <t>⑤ 建築物エネルギー消費性能基準に適合する</t>
    <phoneticPr fontId="2"/>
  </si>
  <si>
    <t>⑥ 公共的通路等を整備する</t>
    <phoneticPr fontId="2"/>
  </si>
  <si>
    <t>⑦ 原則として土砂災害警戒区域等における土砂災害防止対策の推進に関する法律第９条第１項に規定する土砂災害特別警戒区域外に存する</t>
    <phoneticPr fontId="2"/>
  </si>
  <si>
    <t>設計</t>
    <rPh sb="0" eb="2">
      <t>セッケイ</t>
    </rPh>
    <phoneticPr fontId="2"/>
  </si>
  <si>
    <t>施工</t>
    <rPh sb="0" eb="2">
      <t>セコウ</t>
    </rPh>
    <phoneticPr fontId="2"/>
  </si>
  <si>
    <t>仮設</t>
    <rPh sb="0" eb="2">
      <t>カセツ</t>
    </rPh>
    <phoneticPr fontId="2"/>
  </si>
  <si>
    <t>基礎</t>
    <rPh sb="0" eb="2">
      <t>キソ</t>
    </rPh>
    <phoneticPr fontId="2"/>
  </si>
  <si>
    <t>躯体</t>
    <rPh sb="0" eb="2">
      <t>クタイ</t>
    </rPh>
    <phoneticPr fontId="2"/>
  </si>
  <si>
    <t>仕上</t>
    <rPh sb="0" eb="2">
      <t>シア</t>
    </rPh>
    <phoneticPr fontId="2"/>
  </si>
  <si>
    <t>設備</t>
    <rPh sb="0" eb="2">
      <t>セツビ</t>
    </rPh>
    <phoneticPr fontId="2"/>
  </si>
  <si>
    <t>※複数回答可です。</t>
    <rPh sb="1" eb="6">
      <t>フクスウカイトウカ</t>
    </rPh>
    <phoneticPr fontId="2"/>
  </si>
  <si>
    <t>交付申請額【単位：千円】</t>
    <rPh sb="0" eb="5">
      <t>コウフシンセイガク</t>
    </rPh>
    <rPh sb="6" eb="8">
      <t>タンイ</t>
    </rPh>
    <rPh sb="9" eb="11">
      <t>センエン</t>
    </rPh>
    <phoneticPr fontId="2"/>
  </si>
  <si>
    <t>建築ＢＩＭ加速化事業　交付（変更）申請書</t>
    <rPh sb="0" eb="2">
      <t>ケンチク</t>
    </rPh>
    <rPh sb="5" eb="10">
      <t>カソクカジギョウ</t>
    </rPh>
    <rPh sb="11" eb="13">
      <t>コウフ</t>
    </rPh>
    <rPh sb="14" eb="16">
      <t>ヘンコウ</t>
    </rPh>
    <rPh sb="17" eb="20">
      <t>シンセイショ</t>
    </rPh>
    <phoneticPr fontId="2"/>
  </si>
  <si>
    <t>（交付（変更）申請書別紙１）交付申請を行う者及び交付申請額の詳細</t>
    <rPh sb="1" eb="3">
      <t>コウフ</t>
    </rPh>
    <rPh sb="4" eb="6">
      <t>ヘンコウ</t>
    </rPh>
    <rPh sb="7" eb="9">
      <t>シンセイ</t>
    </rPh>
    <rPh sb="9" eb="10">
      <t>ショ</t>
    </rPh>
    <rPh sb="10" eb="12">
      <t>ベッシ</t>
    </rPh>
    <rPh sb="14" eb="18">
      <t>コウフシンセイ</t>
    </rPh>
    <rPh sb="19" eb="20">
      <t>オコナ</t>
    </rPh>
    <rPh sb="21" eb="22">
      <t>シャ</t>
    </rPh>
    <rPh sb="22" eb="23">
      <t>オヨ</t>
    </rPh>
    <rPh sb="24" eb="26">
      <t>コウフ</t>
    </rPh>
    <rPh sb="26" eb="29">
      <t>シンセイガク</t>
    </rPh>
    <rPh sb="30" eb="32">
      <t>ショウサイ</t>
    </rPh>
    <phoneticPr fontId="2"/>
  </si>
  <si>
    <t>（交付（変更）申請書別紙２）要件適合確認チェックシート</t>
    <rPh sb="1" eb="3">
      <t>コウフ</t>
    </rPh>
    <rPh sb="4" eb="6">
      <t>ヘンコウ</t>
    </rPh>
    <rPh sb="7" eb="9">
      <t>シンセイ</t>
    </rPh>
    <rPh sb="9" eb="10">
      <t>ショ</t>
    </rPh>
    <rPh sb="10" eb="12">
      <t>ベッシ</t>
    </rPh>
    <rPh sb="14" eb="20">
      <t>ヨウケンテキゴウカクニン</t>
    </rPh>
    <phoneticPr fontId="2"/>
  </si>
  <si>
    <t>（交付（変更）申請書別紙３）作成するＢＩＭモデルの利用方法</t>
    <rPh sb="1" eb="3">
      <t>コウフ</t>
    </rPh>
    <rPh sb="4" eb="6">
      <t>ヘンコウ</t>
    </rPh>
    <rPh sb="7" eb="9">
      <t>シンセイ</t>
    </rPh>
    <rPh sb="9" eb="10">
      <t>ショ</t>
    </rPh>
    <rPh sb="10" eb="12">
      <t>ベッシ</t>
    </rPh>
    <rPh sb="14" eb="16">
      <t>サクセイ</t>
    </rPh>
    <rPh sb="25" eb="29">
      <t>リヨウホウホウ</t>
    </rPh>
    <phoneticPr fontId="2"/>
  </si>
  <si>
    <t>代表者</t>
    <rPh sb="0" eb="3">
      <t>ダイヒョウシャ</t>
    </rPh>
    <phoneticPr fontId="2"/>
  </si>
  <si>
    <t>役職</t>
    <rPh sb="0" eb="2">
      <t>ヤクショク</t>
    </rPh>
    <phoneticPr fontId="2"/>
  </si>
  <si>
    <t>氏名</t>
    <rPh sb="0" eb="2">
      <t>シメイ</t>
    </rPh>
    <phoneticPr fontId="2"/>
  </si>
  <si>
    <t>役職</t>
    <rPh sb="0" eb="2">
      <t>ヤクショク</t>
    </rPh>
    <phoneticPr fontId="2"/>
  </si>
  <si>
    <t>部署</t>
    <rPh sb="0" eb="2">
      <t>ブショ</t>
    </rPh>
    <phoneticPr fontId="2"/>
  </si>
  <si>
    <t>※合計額が補助限度額以内となります。</t>
    <rPh sb="1" eb="4">
      <t>ゴウケイガク</t>
    </rPh>
    <rPh sb="5" eb="9">
      <t>ホジョゲンド</t>
    </rPh>
    <rPh sb="9" eb="10">
      <t>ガク</t>
    </rPh>
    <rPh sb="10" eb="12">
      <t>イナイ</t>
    </rPh>
    <phoneticPr fontId="2"/>
  </si>
  <si>
    <t>※合計額が補助限度額以内となります。</t>
    <rPh sb="1" eb="3">
      <t>ゴウケイ</t>
    </rPh>
    <rPh sb="3" eb="4">
      <t>ガク</t>
    </rPh>
    <rPh sb="5" eb="7">
      <t>ホジョ</t>
    </rPh>
    <rPh sb="7" eb="9">
      <t>ゲンド</t>
    </rPh>
    <rPh sb="9" eb="10">
      <t>ガク</t>
    </rPh>
    <rPh sb="10" eb="12">
      <t>イナイ</t>
    </rPh>
    <phoneticPr fontId="2"/>
  </si>
  <si>
    <t>※変更申請の場合、上段に変更前、下段に変更後を入力してください。</t>
    <rPh sb="1" eb="5">
      <t>ヘンコウシンセイ</t>
    </rPh>
    <rPh sb="6" eb="8">
      <t>バアイ</t>
    </rPh>
    <rPh sb="9" eb="11">
      <t>ジョウダン</t>
    </rPh>
    <rPh sb="12" eb="14">
      <t>ヘンコウ</t>
    </rPh>
    <rPh sb="14" eb="15">
      <t>マエ</t>
    </rPh>
    <rPh sb="16" eb="18">
      <t>ゲダン</t>
    </rPh>
    <rPh sb="19" eb="21">
      <t>ヘンコウ</t>
    </rPh>
    <rPh sb="21" eb="22">
      <t>ゴ</t>
    </rPh>
    <rPh sb="23" eb="25">
      <t>ニュウリョク</t>
    </rPh>
    <phoneticPr fontId="2"/>
  </si>
  <si>
    <t>※当初及び事業者追加の場合、上段は未入力としてください。</t>
    <rPh sb="1" eb="3">
      <t>トウショ</t>
    </rPh>
    <rPh sb="3" eb="4">
      <t>オヨ</t>
    </rPh>
    <rPh sb="5" eb="8">
      <t>ジギョウシャ</t>
    </rPh>
    <rPh sb="8" eb="10">
      <t>ツイカ</t>
    </rPh>
    <rPh sb="11" eb="13">
      <t>バアイ</t>
    </rPh>
    <rPh sb="14" eb="16">
      <t>ジョウダン</t>
    </rPh>
    <rPh sb="17" eb="18">
      <t>ミ</t>
    </rPh>
    <rPh sb="18" eb="20">
      <t>ニュウリョク</t>
    </rPh>
    <phoneticPr fontId="2"/>
  </si>
  <si>
    <t>※事業期間は見込みでも構いません。</t>
    <rPh sb="1" eb="3">
      <t>ジギョウ</t>
    </rPh>
    <rPh sb="3" eb="5">
      <t>キカン</t>
    </rPh>
    <rPh sb="6" eb="8">
      <t>ミコ</t>
    </rPh>
    <rPh sb="11" eb="12">
      <t>カマ</t>
    </rPh>
    <phoneticPr fontId="2"/>
  </si>
  <si>
    <t>事業期間</t>
    <rPh sb="0" eb="4">
      <t>ジギョウキカン</t>
    </rPh>
    <phoneticPr fontId="2"/>
  </si>
  <si>
    <t>開始日</t>
    <rPh sb="0" eb="2">
      <t>カイシ</t>
    </rPh>
    <rPh sb="2" eb="3">
      <t>ビ</t>
    </rPh>
    <phoneticPr fontId="2"/>
  </si>
  <si>
    <t>完了日</t>
    <rPh sb="0" eb="3">
      <t>カンリョウビ</t>
    </rPh>
    <phoneticPr fontId="2"/>
  </si>
  <si>
    <t>　建築士法に基づき処分される場合があることに留意すること。</t>
    <phoneticPr fontId="2"/>
  </si>
  <si>
    <t>※建築士は本要件適合確認チェックシートの内容について責任を持つものとする。不正があった場合、</t>
    <phoneticPr fontId="2"/>
  </si>
  <si>
    <t>第</t>
    <rPh sb="0" eb="1">
      <t>ダイ</t>
    </rPh>
    <phoneticPr fontId="2"/>
  </si>
  <si>
    <t>号</t>
    <rPh sb="0" eb="1">
      <t>ゴウ</t>
    </rPh>
    <phoneticPr fontId="2"/>
  </si>
  <si>
    <t>登録</t>
    <rPh sb="0" eb="2">
      <t>トウロク</t>
    </rPh>
    <phoneticPr fontId="2"/>
  </si>
  <si>
    <t>※上段に変更前、下段に変更後が記載されます。</t>
    <rPh sb="1" eb="3">
      <t>ジョウダン</t>
    </rPh>
    <rPh sb="4" eb="6">
      <t>ヘンコウ</t>
    </rPh>
    <rPh sb="6" eb="7">
      <t>マエ</t>
    </rPh>
    <rPh sb="8" eb="10">
      <t>ゲダン</t>
    </rPh>
    <rPh sb="11" eb="13">
      <t>ヘンコウ</t>
    </rPh>
    <rPh sb="13" eb="14">
      <t>ゴ</t>
    </rPh>
    <rPh sb="15" eb="17">
      <t>キサイ</t>
    </rPh>
    <phoneticPr fontId="2"/>
  </si>
  <si>
    <t>（所定様式①）</t>
    <phoneticPr fontId="2"/>
  </si>
  <si>
    <t>（所定様式②）</t>
    <phoneticPr fontId="2"/>
  </si>
  <si>
    <t>（所定様式③）</t>
    <phoneticPr fontId="2"/>
  </si>
  <si>
    <t>（所定様式④）</t>
    <phoneticPr fontId="2"/>
  </si>
  <si>
    <t>建築士資格</t>
    <rPh sb="0" eb="3">
      <t>ケンチクシ</t>
    </rPh>
    <rPh sb="3" eb="5">
      <t>シカク</t>
    </rPh>
    <phoneticPr fontId="2"/>
  </si>
  <si>
    <t>所属建築士事務所</t>
    <rPh sb="0" eb="5">
      <t>ショゾクケンチクシ</t>
    </rPh>
    <rPh sb="5" eb="8">
      <t>ジムショ</t>
    </rPh>
    <phoneticPr fontId="2"/>
  </si>
  <si>
    <t>敷地に接する道路の中心線以内の地区面積（㎡）</t>
  </si>
  <si>
    <t>延べ面積（㎡）</t>
    <phoneticPr fontId="2"/>
  </si>
  <si>
    <t>地階を除く階数</t>
    <phoneticPr fontId="2"/>
  </si>
  <si>
    <t>耐火建築物等又は準耐火建築物等であるか</t>
    <phoneticPr fontId="2"/>
  </si>
  <si>
    <t>建築物エネルギー消費性能基準に適合する</t>
    <phoneticPr fontId="2"/>
  </si>
  <si>
    <t>建築協定、地区計画、景観条例、屋外広告物条例、バリアフリー条例等等により、建築物の形態や意匠について義務や制限がある</t>
    <phoneticPr fontId="2"/>
  </si>
  <si>
    <t>敷地内に、建築基準法に基づき公開空地を整備する、都市施設や地区計画施設として空地を整備する、都市計画道路等が予定されている敷地の部分を空地とする、都市再生安全確保計画に基づき帰宅困難者の避難空間等を確保する、建築協定により空地を確保するなど、敷地内に空地を設けることについて義務や制限がある</t>
    <phoneticPr fontId="2"/>
  </si>
  <si>
    <t>原則として土砂災害警戒区域等における土砂災害防止対策の推進に関する法律第９条第１項に規定する土砂災害特別警戒区域外に存する</t>
    <phoneticPr fontId="2"/>
  </si>
  <si>
    <t>受付管理番号</t>
    <rPh sb="0" eb="2">
      <t>ウケツケ</t>
    </rPh>
    <rPh sb="2" eb="4">
      <t>カンリ</t>
    </rPh>
    <rPh sb="4" eb="6">
      <t>バンゴウ</t>
    </rPh>
    <phoneticPr fontId="2"/>
  </si>
  <si>
    <t>　　</t>
    <phoneticPr fontId="2"/>
  </si>
  <si>
    <t>区域外である</t>
  </si>
  <si>
    <t>発注者等関係者との合意形成</t>
  </si>
  <si>
    <t>クラウド上等における情報の一元化・コミュニケーション</t>
  </si>
  <si>
    <t>設計の最適化（環境影響シミュレーション等）</t>
  </si>
  <si>
    <t>不整合のない図面作成</t>
  </si>
  <si>
    <t>構造設計との情報共有</t>
  </si>
  <si>
    <t>設備設計との情報共有</t>
  </si>
  <si>
    <t>積算・コスト管理</t>
  </si>
  <si>
    <t>仮設工事</t>
  </si>
  <si>
    <t>土工事</t>
  </si>
  <si>
    <t>地業工事</t>
  </si>
  <si>
    <t>鉄筋工事</t>
  </si>
  <si>
    <t>コンクリート工事</t>
  </si>
  <si>
    <t>型枠工事</t>
  </si>
  <si>
    <t>鉄骨工事</t>
  </si>
  <si>
    <t>既成コンクリート工事</t>
  </si>
  <si>
    <t>防水工事</t>
  </si>
  <si>
    <t>石・タイル工事</t>
  </si>
  <si>
    <t>木工事</t>
  </si>
  <si>
    <t>屋根工事</t>
  </si>
  <si>
    <t>金属工事</t>
  </si>
  <si>
    <t>建具工事</t>
  </si>
  <si>
    <t>左官・塗装工事</t>
  </si>
  <si>
    <t>内装工事</t>
  </si>
  <si>
    <t>ユニット工事</t>
  </si>
  <si>
    <t>外構工事</t>
  </si>
  <si>
    <t>電気設備</t>
  </si>
  <si>
    <t>機械設備</t>
  </si>
  <si>
    <t>昇降機</t>
  </si>
  <si>
    <t>適合する</t>
    <phoneticPr fontId="2"/>
  </si>
  <si>
    <t>代表事業者名称</t>
    <rPh sb="0" eb="5">
      <t>ダイヒョウジギョウシャ</t>
    </rPh>
    <rPh sb="5" eb="7">
      <t>メイショウ</t>
    </rPh>
    <phoneticPr fontId="2"/>
  </si>
  <si>
    <t>プロジェクト名称</t>
    <rPh sb="6" eb="8">
      <t>メイショウ</t>
    </rPh>
    <phoneticPr fontId="2"/>
  </si>
  <si>
    <t>交付申請を行う者の名称(1)</t>
    <rPh sb="0" eb="4">
      <t>コウフシンセイ</t>
    </rPh>
    <rPh sb="5" eb="6">
      <t>オコナ</t>
    </rPh>
    <rPh sb="7" eb="8">
      <t>シャ</t>
    </rPh>
    <rPh sb="9" eb="11">
      <t>メイショウ</t>
    </rPh>
    <phoneticPr fontId="2"/>
  </si>
  <si>
    <t>交付申請を行う者の名称(2)</t>
    <rPh sb="0" eb="4">
      <t>コウフシンセイ</t>
    </rPh>
    <rPh sb="5" eb="6">
      <t>オコナ</t>
    </rPh>
    <rPh sb="7" eb="8">
      <t>シャ</t>
    </rPh>
    <rPh sb="9" eb="11">
      <t>メイショウ</t>
    </rPh>
    <phoneticPr fontId="2"/>
  </si>
  <si>
    <t>交付申請を行う者の名称(3)</t>
    <rPh sb="0" eb="4">
      <t>コウフシンセイ</t>
    </rPh>
    <rPh sb="5" eb="6">
      <t>オコナ</t>
    </rPh>
    <rPh sb="7" eb="8">
      <t>シャ</t>
    </rPh>
    <rPh sb="9" eb="11">
      <t>メイショウ</t>
    </rPh>
    <phoneticPr fontId="2"/>
  </si>
  <si>
    <t>交付申請を行う者の名称(4)</t>
    <rPh sb="0" eb="4">
      <t>コウフシンセイ</t>
    </rPh>
    <rPh sb="5" eb="6">
      <t>オコナ</t>
    </rPh>
    <rPh sb="7" eb="8">
      <t>シャ</t>
    </rPh>
    <rPh sb="9" eb="11">
      <t>メイショウ</t>
    </rPh>
    <phoneticPr fontId="2"/>
  </si>
  <si>
    <t>交付申請を行う者の名称(5)</t>
    <rPh sb="0" eb="4">
      <t>コウフシンセイ</t>
    </rPh>
    <rPh sb="5" eb="6">
      <t>オコナ</t>
    </rPh>
    <rPh sb="7" eb="8">
      <t>シャ</t>
    </rPh>
    <rPh sb="9" eb="11">
      <t>メイショウ</t>
    </rPh>
    <phoneticPr fontId="2"/>
  </si>
  <si>
    <t>交付申請を行う者の名称(6)</t>
    <rPh sb="0" eb="4">
      <t>コウフシンセイ</t>
    </rPh>
    <rPh sb="5" eb="6">
      <t>オコナ</t>
    </rPh>
    <rPh sb="7" eb="8">
      <t>シャ</t>
    </rPh>
    <rPh sb="9" eb="11">
      <t>メイショウ</t>
    </rPh>
    <phoneticPr fontId="2"/>
  </si>
  <si>
    <t>交付申請を行う者の名称(7)</t>
    <rPh sb="0" eb="4">
      <t>コウフシンセイ</t>
    </rPh>
    <rPh sb="5" eb="6">
      <t>オコナ</t>
    </rPh>
    <rPh sb="7" eb="8">
      <t>シャ</t>
    </rPh>
    <rPh sb="9" eb="11">
      <t>メイショウ</t>
    </rPh>
    <phoneticPr fontId="2"/>
  </si>
  <si>
    <t>交付申請を行う者の名称(8)</t>
    <rPh sb="0" eb="4">
      <t>コウフシンセイ</t>
    </rPh>
    <rPh sb="5" eb="6">
      <t>オコナ</t>
    </rPh>
    <rPh sb="7" eb="8">
      <t>シャ</t>
    </rPh>
    <rPh sb="9" eb="11">
      <t>メイショウ</t>
    </rPh>
    <phoneticPr fontId="2"/>
  </si>
  <si>
    <t>交付申請を行う者の名称(9)</t>
    <rPh sb="0" eb="4">
      <t>コウフシンセイ</t>
    </rPh>
    <rPh sb="5" eb="6">
      <t>オコナ</t>
    </rPh>
    <rPh sb="7" eb="8">
      <t>シャ</t>
    </rPh>
    <rPh sb="9" eb="11">
      <t>メイショウ</t>
    </rPh>
    <phoneticPr fontId="2"/>
  </si>
  <si>
    <t>交付申請を行う者の名称(10)</t>
    <rPh sb="0" eb="4">
      <t>コウフシンセイ</t>
    </rPh>
    <rPh sb="5" eb="6">
      <t>オコナ</t>
    </rPh>
    <rPh sb="7" eb="8">
      <t>シャ</t>
    </rPh>
    <rPh sb="9" eb="11">
      <t>メイショウ</t>
    </rPh>
    <phoneticPr fontId="2"/>
  </si>
  <si>
    <t>交付申請を行う者の名称(11)</t>
    <rPh sb="0" eb="4">
      <t>コウフシンセイ</t>
    </rPh>
    <rPh sb="5" eb="6">
      <t>オコナ</t>
    </rPh>
    <rPh sb="7" eb="8">
      <t>シャ</t>
    </rPh>
    <rPh sb="9" eb="11">
      <t>メイショウ</t>
    </rPh>
    <phoneticPr fontId="2"/>
  </si>
  <si>
    <t>交付申請を行う者の名称(12)</t>
    <rPh sb="0" eb="4">
      <t>コウフシンセイ</t>
    </rPh>
    <rPh sb="5" eb="6">
      <t>オコナ</t>
    </rPh>
    <rPh sb="7" eb="8">
      <t>シャ</t>
    </rPh>
    <rPh sb="9" eb="11">
      <t>メイショウ</t>
    </rPh>
    <phoneticPr fontId="2"/>
  </si>
  <si>
    <t>交付申請を行う者の名称(13)</t>
    <rPh sb="0" eb="4">
      <t>コウフシンセイ</t>
    </rPh>
    <rPh sb="5" eb="6">
      <t>オコナ</t>
    </rPh>
    <rPh sb="7" eb="8">
      <t>シャ</t>
    </rPh>
    <rPh sb="9" eb="11">
      <t>メイショウ</t>
    </rPh>
    <phoneticPr fontId="2"/>
  </si>
  <si>
    <t>交付申請を行う者の名称(14)</t>
    <rPh sb="0" eb="4">
      <t>コウフシンセイ</t>
    </rPh>
    <rPh sb="5" eb="6">
      <t>オコナ</t>
    </rPh>
    <rPh sb="7" eb="8">
      <t>シャ</t>
    </rPh>
    <rPh sb="9" eb="11">
      <t>メイショウ</t>
    </rPh>
    <phoneticPr fontId="2"/>
  </si>
  <si>
    <t>交付申請を行う者の名称(15)</t>
    <rPh sb="0" eb="4">
      <t>コウフシンセイ</t>
    </rPh>
    <rPh sb="5" eb="6">
      <t>オコナ</t>
    </rPh>
    <rPh sb="7" eb="8">
      <t>シャ</t>
    </rPh>
    <rPh sb="9" eb="11">
      <t>メイショウ</t>
    </rPh>
    <phoneticPr fontId="2"/>
  </si>
  <si>
    <t>交付申請を行う者の名称(16)</t>
    <rPh sb="0" eb="4">
      <t>コウフシンセイ</t>
    </rPh>
    <rPh sb="5" eb="6">
      <t>オコナ</t>
    </rPh>
    <rPh sb="7" eb="8">
      <t>シャ</t>
    </rPh>
    <rPh sb="9" eb="11">
      <t>メイショウ</t>
    </rPh>
    <phoneticPr fontId="2"/>
  </si>
  <si>
    <t>交付申請を行う者の名称(17)</t>
    <rPh sb="0" eb="4">
      <t>コウフシンセイ</t>
    </rPh>
    <rPh sb="5" eb="6">
      <t>オコナ</t>
    </rPh>
    <rPh sb="7" eb="8">
      <t>シャ</t>
    </rPh>
    <rPh sb="9" eb="11">
      <t>メイショウ</t>
    </rPh>
    <phoneticPr fontId="2"/>
  </si>
  <si>
    <t>交付申請を行う者の名称(18)</t>
    <rPh sb="0" eb="4">
      <t>コウフシンセイ</t>
    </rPh>
    <rPh sb="5" eb="6">
      <t>オコナ</t>
    </rPh>
    <rPh sb="7" eb="8">
      <t>シャ</t>
    </rPh>
    <rPh sb="9" eb="11">
      <t>メイショウ</t>
    </rPh>
    <phoneticPr fontId="2"/>
  </si>
  <si>
    <t>交付申請を行う者の名称(19)</t>
    <rPh sb="0" eb="4">
      <t>コウフシンセイ</t>
    </rPh>
    <rPh sb="5" eb="6">
      <t>オコナ</t>
    </rPh>
    <rPh sb="7" eb="8">
      <t>シャ</t>
    </rPh>
    <rPh sb="9" eb="11">
      <t>メイショウ</t>
    </rPh>
    <phoneticPr fontId="2"/>
  </si>
  <si>
    <t>交付申請を行う者の名称(20)</t>
    <rPh sb="0" eb="4">
      <t>コウフシンセイ</t>
    </rPh>
    <rPh sb="5" eb="6">
      <t>オコナ</t>
    </rPh>
    <rPh sb="7" eb="8">
      <t>シャ</t>
    </rPh>
    <rPh sb="9" eb="11">
      <t>メイショウ</t>
    </rPh>
    <phoneticPr fontId="2"/>
  </si>
  <si>
    <t>交付申請を行う者の名称(21)</t>
    <rPh sb="0" eb="4">
      <t>コウフシンセイ</t>
    </rPh>
    <rPh sb="5" eb="6">
      <t>オコナ</t>
    </rPh>
    <rPh sb="7" eb="8">
      <t>シャ</t>
    </rPh>
    <rPh sb="9" eb="11">
      <t>メイショウ</t>
    </rPh>
    <phoneticPr fontId="2"/>
  </si>
  <si>
    <t>交付申請を行う者の名称(22)</t>
    <rPh sb="0" eb="4">
      <t>コウフシンセイ</t>
    </rPh>
    <rPh sb="5" eb="6">
      <t>オコナ</t>
    </rPh>
    <rPh sb="7" eb="8">
      <t>シャ</t>
    </rPh>
    <rPh sb="9" eb="11">
      <t>メイショウ</t>
    </rPh>
    <phoneticPr fontId="2"/>
  </si>
  <si>
    <t>交付申請を行う者の名称(23)</t>
    <rPh sb="0" eb="4">
      <t>コウフシンセイ</t>
    </rPh>
    <rPh sb="5" eb="6">
      <t>オコナ</t>
    </rPh>
    <rPh sb="7" eb="8">
      <t>シャ</t>
    </rPh>
    <rPh sb="9" eb="11">
      <t>メイショウ</t>
    </rPh>
    <phoneticPr fontId="2"/>
  </si>
  <si>
    <t>交付申請を行う者の名称(24)</t>
    <rPh sb="0" eb="4">
      <t>コウフシンセイ</t>
    </rPh>
    <rPh sb="5" eb="6">
      <t>オコナ</t>
    </rPh>
    <rPh sb="7" eb="8">
      <t>シャ</t>
    </rPh>
    <rPh sb="9" eb="11">
      <t>メイショウ</t>
    </rPh>
    <phoneticPr fontId="2"/>
  </si>
  <si>
    <t>交付申請を行う者の名称(25)</t>
    <rPh sb="0" eb="4">
      <t>コウフシンセイ</t>
    </rPh>
    <rPh sb="5" eb="6">
      <t>オコナ</t>
    </rPh>
    <rPh sb="7" eb="8">
      <t>シャ</t>
    </rPh>
    <rPh sb="9" eb="11">
      <t>メイショウ</t>
    </rPh>
    <phoneticPr fontId="2"/>
  </si>
  <si>
    <t>交付申請を行う者の名称(26)</t>
    <rPh sb="0" eb="4">
      <t>コウフシンセイ</t>
    </rPh>
    <rPh sb="5" eb="6">
      <t>オコナ</t>
    </rPh>
    <rPh sb="7" eb="8">
      <t>シャ</t>
    </rPh>
    <rPh sb="9" eb="11">
      <t>メイショウ</t>
    </rPh>
    <phoneticPr fontId="2"/>
  </si>
  <si>
    <t>交付申請を行う者の名称(27)</t>
    <rPh sb="0" eb="4">
      <t>コウフシンセイ</t>
    </rPh>
    <rPh sb="5" eb="6">
      <t>オコナ</t>
    </rPh>
    <rPh sb="7" eb="8">
      <t>シャ</t>
    </rPh>
    <rPh sb="9" eb="11">
      <t>メイショウ</t>
    </rPh>
    <phoneticPr fontId="2"/>
  </si>
  <si>
    <t>交付申請を行う者の名称(28)</t>
    <rPh sb="0" eb="4">
      <t>コウフシンセイ</t>
    </rPh>
    <rPh sb="5" eb="6">
      <t>オコナ</t>
    </rPh>
    <rPh sb="7" eb="8">
      <t>シャ</t>
    </rPh>
    <rPh sb="9" eb="11">
      <t>メイショウ</t>
    </rPh>
    <phoneticPr fontId="2"/>
  </si>
  <si>
    <t>交付申請を行う者の名称(29)</t>
    <rPh sb="0" eb="4">
      <t>コウフシンセイ</t>
    </rPh>
    <rPh sb="5" eb="6">
      <t>オコナ</t>
    </rPh>
    <rPh sb="7" eb="8">
      <t>シャ</t>
    </rPh>
    <rPh sb="9" eb="11">
      <t>メイショウ</t>
    </rPh>
    <phoneticPr fontId="2"/>
  </si>
  <si>
    <t>交付申請を行う者の名称(30)</t>
    <rPh sb="0" eb="4">
      <t>コウフシンセイ</t>
    </rPh>
    <rPh sb="5" eb="6">
      <t>オコナ</t>
    </rPh>
    <rPh sb="7" eb="8">
      <t>シャ</t>
    </rPh>
    <rPh sb="9" eb="11">
      <t>メイショウ</t>
    </rPh>
    <phoneticPr fontId="2"/>
  </si>
  <si>
    <t>変更前合計</t>
    <rPh sb="0" eb="3">
      <t>ヘンコウマエ</t>
    </rPh>
    <rPh sb="3" eb="5">
      <t>ゴウケイ</t>
    </rPh>
    <phoneticPr fontId="2"/>
  </si>
  <si>
    <t>発注者等関係者との合意形成</t>
    <rPh sb="0" eb="3">
      <t>ハッチュウシャ</t>
    </rPh>
    <rPh sb="3" eb="4">
      <t>トウ</t>
    </rPh>
    <rPh sb="4" eb="7">
      <t>カンケイシャ</t>
    </rPh>
    <rPh sb="9" eb="11">
      <t>ゴウイ</t>
    </rPh>
    <rPh sb="11" eb="13">
      <t>ケイセイ</t>
    </rPh>
    <phoneticPr fontId="2"/>
  </si>
  <si>
    <t>クラウド上等における情報の一元化・コミュニケーション</t>
    <rPh sb="4" eb="5">
      <t>ジョウ</t>
    </rPh>
    <rPh sb="5" eb="6">
      <t>トウ</t>
    </rPh>
    <rPh sb="10" eb="12">
      <t>ジョウホウ</t>
    </rPh>
    <rPh sb="13" eb="16">
      <t>イチゲンカ</t>
    </rPh>
    <phoneticPr fontId="2"/>
  </si>
  <si>
    <t>設計の最適化（環境影響シミュレーション等）</t>
    <rPh sb="0" eb="2">
      <t>セッケイ</t>
    </rPh>
    <rPh sb="3" eb="6">
      <t>サイテキカ</t>
    </rPh>
    <rPh sb="19" eb="20">
      <t>トウ</t>
    </rPh>
    <phoneticPr fontId="2"/>
  </si>
  <si>
    <t>不整合のない図面作成</t>
    <rPh sb="0" eb="3">
      <t>フセイゴウ</t>
    </rPh>
    <rPh sb="6" eb="8">
      <t>ズメン</t>
    </rPh>
    <rPh sb="8" eb="10">
      <t>サクセイ</t>
    </rPh>
    <phoneticPr fontId="2"/>
  </si>
  <si>
    <t>構造設計との情報共有</t>
    <phoneticPr fontId="2"/>
  </si>
  <si>
    <t>設備設計との情報共有</t>
    <phoneticPr fontId="2"/>
  </si>
  <si>
    <t>積算・コスト管理</t>
    <rPh sb="0" eb="2">
      <t>セキサン</t>
    </rPh>
    <rPh sb="6" eb="8">
      <t>カンリ</t>
    </rPh>
    <phoneticPr fontId="2"/>
  </si>
  <si>
    <t>　　　　　　</t>
    <phoneticPr fontId="2"/>
  </si>
  <si>
    <t>　　　　　　　　　</t>
    <phoneticPr fontId="2"/>
  </si>
  <si>
    <t>変更前事業開始日(1)</t>
    <rPh sb="0" eb="3">
      <t>ヘンコウマエ</t>
    </rPh>
    <rPh sb="3" eb="8">
      <t>ジギョウカイシビ</t>
    </rPh>
    <phoneticPr fontId="2"/>
  </si>
  <si>
    <t>変更前事業完了日(1)</t>
    <rPh sb="0" eb="3">
      <t>ヘンコウマエ</t>
    </rPh>
    <rPh sb="3" eb="5">
      <t>ジギョウ</t>
    </rPh>
    <rPh sb="5" eb="7">
      <t>カンリョウ</t>
    </rPh>
    <rPh sb="7" eb="8">
      <t>ビ</t>
    </rPh>
    <phoneticPr fontId="2"/>
  </si>
  <si>
    <t>変更後事業開始日(1)</t>
    <rPh sb="0" eb="2">
      <t>ヘンコウ</t>
    </rPh>
    <rPh sb="2" eb="3">
      <t>ゴ</t>
    </rPh>
    <rPh sb="3" eb="8">
      <t>ジギョウカイシビ</t>
    </rPh>
    <phoneticPr fontId="2"/>
  </si>
  <si>
    <t>変更後事業完了日(1)</t>
    <rPh sb="0" eb="2">
      <t>ヘンコウ</t>
    </rPh>
    <rPh sb="2" eb="3">
      <t>ゴ</t>
    </rPh>
    <rPh sb="3" eb="5">
      <t>ジギョウ</t>
    </rPh>
    <rPh sb="5" eb="7">
      <t>カンリョウ</t>
    </rPh>
    <rPh sb="7" eb="8">
      <t>ビ</t>
    </rPh>
    <phoneticPr fontId="2"/>
  </si>
  <si>
    <t>代表者役職(1)</t>
    <rPh sb="0" eb="3">
      <t>ダイヒョウシャ</t>
    </rPh>
    <rPh sb="3" eb="5">
      <t>ヤクショク</t>
    </rPh>
    <phoneticPr fontId="2"/>
  </si>
  <si>
    <t>代表者氏名(1)</t>
    <rPh sb="0" eb="3">
      <t>ダイヒョウシャ</t>
    </rPh>
    <rPh sb="3" eb="5">
      <t>シメイ</t>
    </rPh>
    <phoneticPr fontId="2"/>
  </si>
  <si>
    <t>担当者部署(1)</t>
    <rPh sb="0" eb="3">
      <t>タントウシャ</t>
    </rPh>
    <rPh sb="3" eb="5">
      <t>ブショ</t>
    </rPh>
    <phoneticPr fontId="2"/>
  </si>
  <si>
    <t>担当者役職(1)</t>
    <rPh sb="0" eb="3">
      <t>タントウシャ</t>
    </rPh>
    <rPh sb="3" eb="5">
      <t>ヤクショク</t>
    </rPh>
    <phoneticPr fontId="2"/>
  </si>
  <si>
    <t>担当者氏名(1)</t>
    <rPh sb="0" eb="3">
      <t>タントウシャ</t>
    </rPh>
    <rPh sb="3" eb="5">
      <t>シメイ</t>
    </rPh>
    <phoneticPr fontId="2"/>
  </si>
  <si>
    <t>担当者電話番号(1)</t>
    <rPh sb="0" eb="3">
      <t>タントウシャ</t>
    </rPh>
    <rPh sb="3" eb="7">
      <t>デンワバンゴウ</t>
    </rPh>
    <phoneticPr fontId="2"/>
  </si>
  <si>
    <t>担当者メールアドレス(1)</t>
    <rPh sb="0" eb="3">
      <t>タントウシャ</t>
    </rPh>
    <phoneticPr fontId="2"/>
  </si>
  <si>
    <t>変更前ソフトウェア利用費(1)</t>
    <rPh sb="0" eb="3">
      <t>ヘンコウマエ</t>
    </rPh>
    <rPh sb="9" eb="12">
      <t>リヨウヒ</t>
    </rPh>
    <phoneticPr fontId="2"/>
  </si>
  <si>
    <t>変更後ソフトウェア利用費(1)</t>
    <rPh sb="0" eb="2">
      <t>ヘンコウ</t>
    </rPh>
    <rPh sb="2" eb="3">
      <t>ゴ</t>
    </rPh>
    <rPh sb="9" eb="12">
      <t>リヨウヒ</t>
    </rPh>
    <phoneticPr fontId="2"/>
  </si>
  <si>
    <t>変更前ソフトウェア利用関連費(1)</t>
    <rPh sb="0" eb="3">
      <t>ヘンコウマエ</t>
    </rPh>
    <rPh sb="9" eb="11">
      <t>リヨウ</t>
    </rPh>
    <rPh sb="11" eb="13">
      <t>カンレン</t>
    </rPh>
    <rPh sb="13" eb="14">
      <t>ヒ</t>
    </rPh>
    <phoneticPr fontId="2"/>
  </si>
  <si>
    <t>変更後ソフトウェア利用関連費(1)</t>
    <rPh sb="0" eb="2">
      <t>ヘンコウ</t>
    </rPh>
    <rPh sb="2" eb="3">
      <t>ゴ</t>
    </rPh>
    <rPh sb="9" eb="11">
      <t>リヨウ</t>
    </rPh>
    <rPh sb="11" eb="13">
      <t>カンレン</t>
    </rPh>
    <rPh sb="13" eb="14">
      <t>ヒ</t>
    </rPh>
    <phoneticPr fontId="2"/>
  </si>
  <si>
    <t>変更前ＣＤＥ環境構築・利用費(1)</t>
    <rPh sb="0" eb="3">
      <t>ヘンコウマエ</t>
    </rPh>
    <phoneticPr fontId="2"/>
  </si>
  <si>
    <t>変更後ＣＤＥ環境構築・利用費(1)</t>
    <rPh sb="0" eb="3">
      <t>ヘンコウゴ</t>
    </rPh>
    <phoneticPr fontId="2"/>
  </si>
  <si>
    <t>変更前ＢＩＭコーディネーター人件費(1)</t>
    <rPh sb="0" eb="3">
      <t>ヘンコウマエ</t>
    </rPh>
    <phoneticPr fontId="2"/>
  </si>
  <si>
    <t>変更後ＢＩＭコーディネーター人件費(1)</t>
    <rPh sb="0" eb="2">
      <t>ヘンコウ</t>
    </rPh>
    <rPh sb="2" eb="3">
      <t>ゴ</t>
    </rPh>
    <phoneticPr fontId="2"/>
  </si>
  <si>
    <t>変更前ＢＩＭマネジャー人件費(1)</t>
    <rPh sb="0" eb="3">
      <t>ヘンコウマエ</t>
    </rPh>
    <phoneticPr fontId="2"/>
  </si>
  <si>
    <t>変更後ＢＩＭマネジャー人件費(1)</t>
    <rPh sb="0" eb="2">
      <t>ヘンコウ</t>
    </rPh>
    <rPh sb="2" eb="3">
      <t>ゴ</t>
    </rPh>
    <phoneticPr fontId="2"/>
  </si>
  <si>
    <t>変更前ＢＩＭ講習実施費(1)</t>
    <rPh sb="0" eb="3">
      <t>ヘンコウマエ</t>
    </rPh>
    <phoneticPr fontId="2"/>
  </si>
  <si>
    <t>変更後ＢＩＭ講習実施費(1)</t>
    <rPh sb="0" eb="2">
      <t>ヘンコウ</t>
    </rPh>
    <rPh sb="2" eb="3">
      <t>ゴ</t>
    </rPh>
    <phoneticPr fontId="2"/>
  </si>
  <si>
    <t>変更前ＢＩＭモデラー人件費(1)</t>
    <rPh sb="0" eb="3">
      <t>ヘンコウマエ</t>
    </rPh>
    <phoneticPr fontId="2"/>
  </si>
  <si>
    <t>変更後ＢＩＭモデラー人件費(1)</t>
    <rPh sb="0" eb="2">
      <t>ヘンコウ</t>
    </rPh>
    <rPh sb="2" eb="3">
      <t>ゴ</t>
    </rPh>
    <phoneticPr fontId="2"/>
  </si>
  <si>
    <t>変更前小計(1)</t>
    <rPh sb="0" eb="3">
      <t>ヘンコウマエ</t>
    </rPh>
    <rPh sb="3" eb="5">
      <t>ショウケイ</t>
    </rPh>
    <phoneticPr fontId="2"/>
  </si>
  <si>
    <t>変更後小計(1)</t>
    <rPh sb="0" eb="2">
      <t>ヘンコウ</t>
    </rPh>
    <rPh sb="2" eb="3">
      <t>ゴ</t>
    </rPh>
    <rPh sb="3" eb="5">
      <t>ショウケイ</t>
    </rPh>
    <phoneticPr fontId="2"/>
  </si>
  <si>
    <t>変更前事業開始日(2)</t>
    <rPh sb="0" eb="3">
      <t>ヘンコウマエ</t>
    </rPh>
    <rPh sb="3" eb="8">
      <t>ジギョウカイシビ</t>
    </rPh>
    <phoneticPr fontId="2"/>
  </si>
  <si>
    <t>変更前事業完了日(2)</t>
    <rPh sb="0" eb="3">
      <t>ヘンコウマエ</t>
    </rPh>
    <rPh sb="3" eb="5">
      <t>ジギョウ</t>
    </rPh>
    <rPh sb="5" eb="7">
      <t>カンリョウ</t>
    </rPh>
    <rPh sb="7" eb="8">
      <t>ビ</t>
    </rPh>
    <phoneticPr fontId="2"/>
  </si>
  <si>
    <t>変更後事業開始日(2)</t>
    <rPh sb="0" eb="2">
      <t>ヘンコウ</t>
    </rPh>
    <rPh sb="2" eb="3">
      <t>ゴ</t>
    </rPh>
    <rPh sb="3" eb="8">
      <t>ジギョウカイシビ</t>
    </rPh>
    <phoneticPr fontId="2"/>
  </si>
  <si>
    <t>変更後事業完了日(2)</t>
    <rPh sb="0" eb="2">
      <t>ヘンコウ</t>
    </rPh>
    <rPh sb="2" eb="3">
      <t>ゴ</t>
    </rPh>
    <rPh sb="3" eb="5">
      <t>ジギョウ</t>
    </rPh>
    <rPh sb="5" eb="7">
      <t>カンリョウ</t>
    </rPh>
    <rPh sb="7" eb="8">
      <t>ビ</t>
    </rPh>
    <phoneticPr fontId="2"/>
  </si>
  <si>
    <t>代表者役職(2)</t>
    <rPh sb="0" eb="3">
      <t>ダイヒョウシャ</t>
    </rPh>
    <rPh sb="3" eb="5">
      <t>ヤクショク</t>
    </rPh>
    <phoneticPr fontId="2"/>
  </si>
  <si>
    <t>代表者氏名(2)</t>
    <rPh sb="0" eb="3">
      <t>ダイヒョウシャ</t>
    </rPh>
    <rPh sb="3" eb="5">
      <t>シメイ</t>
    </rPh>
    <phoneticPr fontId="2"/>
  </si>
  <si>
    <t>担当者部署(2)</t>
    <rPh sb="0" eb="3">
      <t>タントウシャ</t>
    </rPh>
    <rPh sb="3" eb="5">
      <t>ブショ</t>
    </rPh>
    <phoneticPr fontId="2"/>
  </si>
  <si>
    <t>担当者役職(2)</t>
    <rPh sb="0" eb="3">
      <t>タントウシャ</t>
    </rPh>
    <rPh sb="3" eb="5">
      <t>ヤクショク</t>
    </rPh>
    <phoneticPr fontId="2"/>
  </si>
  <si>
    <t>担当者氏名(2)</t>
    <rPh sb="0" eb="3">
      <t>タントウシャ</t>
    </rPh>
    <rPh sb="3" eb="5">
      <t>シメイ</t>
    </rPh>
    <phoneticPr fontId="2"/>
  </si>
  <si>
    <t>担当者電話番号(2)</t>
    <rPh sb="0" eb="3">
      <t>タントウシャ</t>
    </rPh>
    <rPh sb="3" eb="7">
      <t>デンワバンゴウ</t>
    </rPh>
    <phoneticPr fontId="2"/>
  </si>
  <si>
    <t>担当者メールアドレス(2)</t>
    <rPh sb="0" eb="3">
      <t>タントウシャ</t>
    </rPh>
    <phoneticPr fontId="2"/>
  </si>
  <si>
    <t>変更前ソフトウェア利用費(2)</t>
    <rPh sb="0" eb="3">
      <t>ヘンコウマエ</t>
    </rPh>
    <rPh sb="9" eb="12">
      <t>リヨウヒ</t>
    </rPh>
    <phoneticPr fontId="2"/>
  </si>
  <si>
    <t>変更後ソフトウェア利用費(2)</t>
    <rPh sb="0" eb="2">
      <t>ヘンコウ</t>
    </rPh>
    <rPh sb="2" eb="3">
      <t>ゴ</t>
    </rPh>
    <rPh sb="9" eb="12">
      <t>リヨウヒ</t>
    </rPh>
    <phoneticPr fontId="2"/>
  </si>
  <si>
    <t>変更前ソフトウェア利用関連費(2)</t>
    <rPh sb="0" eb="3">
      <t>ヘンコウマエ</t>
    </rPh>
    <rPh sb="9" eb="11">
      <t>リヨウ</t>
    </rPh>
    <rPh sb="11" eb="13">
      <t>カンレン</t>
    </rPh>
    <rPh sb="13" eb="14">
      <t>ヒ</t>
    </rPh>
    <phoneticPr fontId="2"/>
  </si>
  <si>
    <t>変更後ソフトウェア利用関連費(2)</t>
    <rPh sb="0" eb="2">
      <t>ヘンコウ</t>
    </rPh>
    <rPh sb="2" eb="3">
      <t>ゴ</t>
    </rPh>
    <rPh sb="9" eb="11">
      <t>リヨウ</t>
    </rPh>
    <rPh sb="11" eb="13">
      <t>カンレン</t>
    </rPh>
    <rPh sb="13" eb="14">
      <t>ヒ</t>
    </rPh>
    <phoneticPr fontId="2"/>
  </si>
  <si>
    <t>変更前ＣＤＥ環境構築・利用費(2)</t>
    <rPh sb="0" eb="3">
      <t>ヘンコウマエ</t>
    </rPh>
    <phoneticPr fontId="2"/>
  </si>
  <si>
    <t>変更後ＣＤＥ環境構築・利用費(2)</t>
    <rPh sb="0" eb="3">
      <t>ヘンコウゴ</t>
    </rPh>
    <phoneticPr fontId="2"/>
  </si>
  <si>
    <t>変更前ＢＩＭコーディネーター人件費(2)</t>
    <rPh sb="0" eb="3">
      <t>ヘンコウマエ</t>
    </rPh>
    <phoneticPr fontId="2"/>
  </si>
  <si>
    <t>変更後ＢＩＭコーディネーター人件費(2)</t>
    <rPh sb="0" eb="2">
      <t>ヘンコウ</t>
    </rPh>
    <rPh sb="2" eb="3">
      <t>ゴ</t>
    </rPh>
    <phoneticPr fontId="2"/>
  </si>
  <si>
    <t>変更前ＢＩＭマネジャー人件費(2)</t>
    <rPh sb="0" eb="3">
      <t>ヘンコウマエ</t>
    </rPh>
    <phoneticPr fontId="2"/>
  </si>
  <si>
    <t>変更後ＢＩＭマネジャー人件費(2)</t>
    <rPh sb="0" eb="2">
      <t>ヘンコウ</t>
    </rPh>
    <rPh sb="2" eb="3">
      <t>ゴ</t>
    </rPh>
    <phoneticPr fontId="2"/>
  </si>
  <si>
    <t>変更前ＢＩＭ講習実施費(2)</t>
    <rPh sb="0" eb="3">
      <t>ヘンコウマエ</t>
    </rPh>
    <phoneticPr fontId="2"/>
  </si>
  <si>
    <t>変更後ＢＩＭ講習実施費(2)</t>
    <rPh sb="0" eb="2">
      <t>ヘンコウ</t>
    </rPh>
    <rPh sb="2" eb="3">
      <t>ゴ</t>
    </rPh>
    <phoneticPr fontId="2"/>
  </si>
  <si>
    <t>変更前ＢＩＭモデラー人件費(2)</t>
    <rPh sb="0" eb="3">
      <t>ヘンコウマエ</t>
    </rPh>
    <phoneticPr fontId="2"/>
  </si>
  <si>
    <t>変更後ＢＩＭモデラー人件費(2)</t>
    <rPh sb="0" eb="2">
      <t>ヘンコウ</t>
    </rPh>
    <rPh sb="2" eb="3">
      <t>ゴ</t>
    </rPh>
    <phoneticPr fontId="2"/>
  </si>
  <si>
    <t>変更前小計(2)</t>
    <rPh sb="0" eb="3">
      <t>ヘンコウマエ</t>
    </rPh>
    <rPh sb="3" eb="5">
      <t>ショウケイ</t>
    </rPh>
    <phoneticPr fontId="2"/>
  </si>
  <si>
    <t>変更後小計(2)</t>
    <rPh sb="0" eb="2">
      <t>ヘンコウ</t>
    </rPh>
    <rPh sb="2" eb="3">
      <t>ゴ</t>
    </rPh>
    <rPh sb="3" eb="5">
      <t>ショウケイ</t>
    </rPh>
    <phoneticPr fontId="2"/>
  </si>
  <si>
    <t>変更前事業開始日(3)</t>
    <rPh sb="0" eb="3">
      <t>ヘンコウマエ</t>
    </rPh>
    <rPh sb="3" eb="8">
      <t>ジギョウカイシビ</t>
    </rPh>
    <phoneticPr fontId="2"/>
  </si>
  <si>
    <t>変更前事業完了日(3)</t>
    <rPh sb="0" eb="3">
      <t>ヘンコウマエ</t>
    </rPh>
    <rPh sb="3" eb="5">
      <t>ジギョウ</t>
    </rPh>
    <rPh sb="5" eb="7">
      <t>カンリョウ</t>
    </rPh>
    <rPh sb="7" eb="8">
      <t>ビ</t>
    </rPh>
    <phoneticPr fontId="2"/>
  </si>
  <si>
    <t>変更後事業開始日(3)</t>
    <rPh sb="0" eb="2">
      <t>ヘンコウ</t>
    </rPh>
    <rPh sb="2" eb="3">
      <t>ゴ</t>
    </rPh>
    <rPh sb="3" eb="8">
      <t>ジギョウカイシビ</t>
    </rPh>
    <phoneticPr fontId="2"/>
  </si>
  <si>
    <t>変更後事業完了日(3)</t>
    <rPh sb="0" eb="2">
      <t>ヘンコウ</t>
    </rPh>
    <rPh sb="2" eb="3">
      <t>ゴ</t>
    </rPh>
    <rPh sb="3" eb="5">
      <t>ジギョウ</t>
    </rPh>
    <rPh sb="5" eb="7">
      <t>カンリョウ</t>
    </rPh>
    <rPh sb="7" eb="8">
      <t>ビ</t>
    </rPh>
    <phoneticPr fontId="2"/>
  </si>
  <si>
    <t>代表者役職(3)</t>
    <rPh sb="0" eb="3">
      <t>ダイヒョウシャ</t>
    </rPh>
    <rPh sb="3" eb="5">
      <t>ヤクショク</t>
    </rPh>
    <phoneticPr fontId="2"/>
  </si>
  <si>
    <t>代表者氏名(3)</t>
    <rPh sb="0" eb="3">
      <t>ダイヒョウシャ</t>
    </rPh>
    <rPh sb="3" eb="5">
      <t>シメイ</t>
    </rPh>
    <phoneticPr fontId="2"/>
  </si>
  <si>
    <t>担当者部署(3)</t>
    <rPh sb="0" eb="3">
      <t>タントウシャ</t>
    </rPh>
    <rPh sb="3" eb="5">
      <t>ブショ</t>
    </rPh>
    <phoneticPr fontId="2"/>
  </si>
  <si>
    <t>担当者役職(3)</t>
    <rPh sb="0" eb="3">
      <t>タントウシャ</t>
    </rPh>
    <rPh sb="3" eb="5">
      <t>ヤクショク</t>
    </rPh>
    <phoneticPr fontId="2"/>
  </si>
  <si>
    <t>担当者氏名(3)</t>
    <rPh sb="0" eb="3">
      <t>タントウシャ</t>
    </rPh>
    <rPh sb="3" eb="5">
      <t>シメイ</t>
    </rPh>
    <phoneticPr fontId="2"/>
  </si>
  <si>
    <t>担当者電話番号(3)</t>
    <rPh sb="0" eb="3">
      <t>タントウシャ</t>
    </rPh>
    <rPh sb="3" eb="7">
      <t>デンワバンゴウ</t>
    </rPh>
    <phoneticPr fontId="2"/>
  </si>
  <si>
    <t>担当者メールアドレス(3)</t>
    <rPh sb="0" eb="3">
      <t>タントウシャ</t>
    </rPh>
    <phoneticPr fontId="2"/>
  </si>
  <si>
    <t>変更前ソフトウェア利用費(3)</t>
    <rPh sb="0" eb="3">
      <t>ヘンコウマエ</t>
    </rPh>
    <rPh sb="9" eb="12">
      <t>リヨウヒ</t>
    </rPh>
    <phoneticPr fontId="2"/>
  </si>
  <si>
    <t>変更後ソフトウェア利用費(3)</t>
    <rPh sb="0" eb="2">
      <t>ヘンコウ</t>
    </rPh>
    <rPh sb="2" eb="3">
      <t>ゴ</t>
    </rPh>
    <rPh sb="9" eb="12">
      <t>リヨウヒ</t>
    </rPh>
    <phoneticPr fontId="2"/>
  </si>
  <si>
    <t>変更前ソフトウェア利用関連費(3)</t>
    <rPh sb="0" eb="3">
      <t>ヘンコウマエ</t>
    </rPh>
    <rPh sb="9" eb="11">
      <t>リヨウ</t>
    </rPh>
    <rPh sb="11" eb="13">
      <t>カンレン</t>
    </rPh>
    <rPh sb="13" eb="14">
      <t>ヒ</t>
    </rPh>
    <phoneticPr fontId="2"/>
  </si>
  <si>
    <t>変更後ソフトウェア利用関連費(3)</t>
    <rPh sb="0" eb="2">
      <t>ヘンコウ</t>
    </rPh>
    <rPh sb="2" eb="3">
      <t>ゴ</t>
    </rPh>
    <rPh sb="9" eb="11">
      <t>リヨウ</t>
    </rPh>
    <rPh sb="11" eb="13">
      <t>カンレン</t>
    </rPh>
    <rPh sb="13" eb="14">
      <t>ヒ</t>
    </rPh>
    <phoneticPr fontId="2"/>
  </si>
  <si>
    <t>変更前ＣＤＥ環境構築・利用費(3)</t>
    <rPh sb="0" eb="3">
      <t>ヘンコウマエ</t>
    </rPh>
    <phoneticPr fontId="2"/>
  </si>
  <si>
    <t>変更後ＣＤＥ環境構築・利用費(3)</t>
    <rPh sb="0" eb="3">
      <t>ヘンコウゴ</t>
    </rPh>
    <phoneticPr fontId="2"/>
  </si>
  <si>
    <t>変更前ＢＩＭコーディネーター人件費(3)</t>
    <rPh sb="0" eb="3">
      <t>ヘンコウマエ</t>
    </rPh>
    <phoneticPr fontId="2"/>
  </si>
  <si>
    <t>変更後ＢＩＭコーディネーター人件費(3)</t>
    <rPh sb="0" eb="2">
      <t>ヘンコウ</t>
    </rPh>
    <rPh sb="2" eb="3">
      <t>ゴ</t>
    </rPh>
    <phoneticPr fontId="2"/>
  </si>
  <si>
    <t>変更前ＢＩＭマネジャー人件費(3)</t>
    <rPh sb="0" eb="3">
      <t>ヘンコウマエ</t>
    </rPh>
    <phoneticPr fontId="2"/>
  </si>
  <si>
    <t>変更後ＢＩＭマネジャー人件費(3)</t>
    <rPh sb="0" eb="2">
      <t>ヘンコウ</t>
    </rPh>
    <rPh sb="2" eb="3">
      <t>ゴ</t>
    </rPh>
    <phoneticPr fontId="2"/>
  </si>
  <si>
    <t>変更前ＢＩＭ講習実施費(3)</t>
    <rPh sb="0" eb="3">
      <t>ヘンコウマエ</t>
    </rPh>
    <phoneticPr fontId="2"/>
  </si>
  <si>
    <t>変更後ＢＩＭ講習実施費(3)</t>
    <rPh sb="0" eb="2">
      <t>ヘンコウ</t>
    </rPh>
    <rPh sb="2" eb="3">
      <t>ゴ</t>
    </rPh>
    <phoneticPr fontId="2"/>
  </si>
  <si>
    <t>変更前ＢＩＭモデラー人件費(3)</t>
    <rPh sb="0" eb="3">
      <t>ヘンコウマエ</t>
    </rPh>
    <phoneticPr fontId="2"/>
  </si>
  <si>
    <t>変更後ＢＩＭモデラー人件費(3)</t>
    <rPh sb="0" eb="2">
      <t>ヘンコウ</t>
    </rPh>
    <rPh sb="2" eb="3">
      <t>ゴ</t>
    </rPh>
    <phoneticPr fontId="2"/>
  </si>
  <si>
    <t>変更前小計(3)</t>
    <rPh sb="0" eb="3">
      <t>ヘンコウマエ</t>
    </rPh>
    <rPh sb="3" eb="5">
      <t>ショウケイ</t>
    </rPh>
    <phoneticPr fontId="2"/>
  </si>
  <si>
    <t>変更後小計(3)</t>
    <rPh sb="0" eb="2">
      <t>ヘンコウ</t>
    </rPh>
    <rPh sb="2" eb="3">
      <t>ゴ</t>
    </rPh>
    <rPh sb="3" eb="5">
      <t>ショウケイ</t>
    </rPh>
    <phoneticPr fontId="2"/>
  </si>
  <si>
    <t>変更前事業開始日(4)</t>
    <rPh sb="0" eb="3">
      <t>ヘンコウマエ</t>
    </rPh>
    <rPh sb="3" eb="8">
      <t>ジギョウカイシビ</t>
    </rPh>
    <phoneticPr fontId="2"/>
  </si>
  <si>
    <t>変更前事業完了日(4)</t>
    <rPh sb="0" eb="3">
      <t>ヘンコウマエ</t>
    </rPh>
    <rPh sb="3" eb="5">
      <t>ジギョウ</t>
    </rPh>
    <rPh sb="5" eb="7">
      <t>カンリョウ</t>
    </rPh>
    <rPh sb="7" eb="8">
      <t>ビ</t>
    </rPh>
    <phoneticPr fontId="2"/>
  </si>
  <si>
    <t>変更後事業開始日(4)</t>
    <rPh sb="0" eb="2">
      <t>ヘンコウ</t>
    </rPh>
    <rPh sb="2" eb="3">
      <t>ゴ</t>
    </rPh>
    <rPh sb="3" eb="8">
      <t>ジギョウカイシビ</t>
    </rPh>
    <phoneticPr fontId="2"/>
  </si>
  <si>
    <t>変更後事業完了日(4)</t>
    <rPh sb="0" eb="2">
      <t>ヘンコウ</t>
    </rPh>
    <rPh sb="2" eb="3">
      <t>ゴ</t>
    </rPh>
    <rPh sb="3" eb="5">
      <t>ジギョウ</t>
    </rPh>
    <rPh sb="5" eb="7">
      <t>カンリョウ</t>
    </rPh>
    <rPh sb="7" eb="8">
      <t>ビ</t>
    </rPh>
    <phoneticPr fontId="2"/>
  </si>
  <si>
    <t>代表者役職(4)</t>
    <rPh sb="0" eb="3">
      <t>ダイヒョウシャ</t>
    </rPh>
    <rPh sb="3" eb="5">
      <t>ヤクショク</t>
    </rPh>
    <phoneticPr fontId="2"/>
  </si>
  <si>
    <t>代表者氏名(4)</t>
    <rPh sb="0" eb="3">
      <t>ダイヒョウシャ</t>
    </rPh>
    <rPh sb="3" eb="5">
      <t>シメイ</t>
    </rPh>
    <phoneticPr fontId="2"/>
  </si>
  <si>
    <t>担当者部署(4)</t>
    <rPh sb="0" eb="3">
      <t>タントウシャ</t>
    </rPh>
    <rPh sb="3" eb="5">
      <t>ブショ</t>
    </rPh>
    <phoneticPr fontId="2"/>
  </si>
  <si>
    <t>担当者役職(4)</t>
    <rPh sb="0" eb="3">
      <t>タントウシャ</t>
    </rPh>
    <rPh sb="3" eb="5">
      <t>ヤクショク</t>
    </rPh>
    <phoneticPr fontId="2"/>
  </si>
  <si>
    <t>担当者氏名(4)</t>
    <rPh sb="0" eb="3">
      <t>タントウシャ</t>
    </rPh>
    <rPh sb="3" eb="5">
      <t>シメイ</t>
    </rPh>
    <phoneticPr fontId="2"/>
  </si>
  <si>
    <t>担当者電話番号(4)</t>
    <rPh sb="0" eb="3">
      <t>タントウシャ</t>
    </rPh>
    <rPh sb="3" eb="7">
      <t>デンワバンゴウ</t>
    </rPh>
    <phoneticPr fontId="2"/>
  </si>
  <si>
    <t>担当者メールアドレス(4)</t>
    <rPh sb="0" eb="3">
      <t>タントウシャ</t>
    </rPh>
    <phoneticPr fontId="2"/>
  </si>
  <si>
    <t>変更前ソフトウェア利用費(4)</t>
    <rPh sb="0" eb="3">
      <t>ヘンコウマエ</t>
    </rPh>
    <rPh sb="9" eb="12">
      <t>リヨウヒ</t>
    </rPh>
    <phoneticPr fontId="2"/>
  </si>
  <si>
    <t>変更後ソフトウェア利用費(4)</t>
    <rPh sb="0" eb="2">
      <t>ヘンコウ</t>
    </rPh>
    <rPh sb="2" eb="3">
      <t>ゴ</t>
    </rPh>
    <rPh sb="9" eb="12">
      <t>リヨウヒ</t>
    </rPh>
    <phoneticPr fontId="2"/>
  </si>
  <si>
    <t>変更前ソフトウェア利用関連費(4)</t>
    <rPh sb="0" eb="3">
      <t>ヘンコウマエ</t>
    </rPh>
    <rPh sb="9" eb="11">
      <t>リヨウ</t>
    </rPh>
    <rPh sb="11" eb="13">
      <t>カンレン</t>
    </rPh>
    <rPh sb="13" eb="14">
      <t>ヒ</t>
    </rPh>
    <phoneticPr fontId="2"/>
  </si>
  <si>
    <t>変更後ソフトウェア利用関連費(4)</t>
    <rPh sb="0" eb="2">
      <t>ヘンコウ</t>
    </rPh>
    <rPh sb="2" eb="3">
      <t>ゴ</t>
    </rPh>
    <rPh sb="9" eb="11">
      <t>リヨウ</t>
    </rPh>
    <rPh sb="11" eb="13">
      <t>カンレン</t>
    </rPh>
    <rPh sb="13" eb="14">
      <t>ヒ</t>
    </rPh>
    <phoneticPr fontId="2"/>
  </si>
  <si>
    <t>変更前ＣＤＥ環境構築・利用費(4)</t>
    <rPh sb="0" eb="3">
      <t>ヘンコウマエ</t>
    </rPh>
    <phoneticPr fontId="2"/>
  </si>
  <si>
    <t>変更後ＣＤＥ環境構築・利用費(4)</t>
    <rPh sb="0" eb="3">
      <t>ヘンコウゴ</t>
    </rPh>
    <phoneticPr fontId="2"/>
  </si>
  <si>
    <t>変更前ＢＩＭコーディネーター人件費(4)</t>
    <rPh sb="0" eb="3">
      <t>ヘンコウマエ</t>
    </rPh>
    <phoneticPr fontId="2"/>
  </si>
  <si>
    <t>変更後ＢＩＭコーディネーター人件費(4)</t>
    <rPh sb="0" eb="2">
      <t>ヘンコウ</t>
    </rPh>
    <rPh sb="2" eb="3">
      <t>ゴ</t>
    </rPh>
    <phoneticPr fontId="2"/>
  </si>
  <si>
    <t>変更前ＢＩＭマネジャー人件費(4)</t>
    <rPh sb="0" eb="3">
      <t>ヘンコウマエ</t>
    </rPh>
    <phoneticPr fontId="2"/>
  </si>
  <si>
    <t>変更後ＢＩＭマネジャー人件費(4)</t>
    <rPh sb="0" eb="2">
      <t>ヘンコウ</t>
    </rPh>
    <rPh sb="2" eb="3">
      <t>ゴ</t>
    </rPh>
    <phoneticPr fontId="2"/>
  </si>
  <si>
    <t>変更前ＢＩＭ講習実施費(4)</t>
    <rPh sb="0" eb="3">
      <t>ヘンコウマエ</t>
    </rPh>
    <phoneticPr fontId="2"/>
  </si>
  <si>
    <t>変更後ＢＩＭ講習実施費(4)</t>
    <rPh sb="0" eb="2">
      <t>ヘンコウ</t>
    </rPh>
    <rPh sb="2" eb="3">
      <t>ゴ</t>
    </rPh>
    <phoneticPr fontId="2"/>
  </si>
  <si>
    <t>変更前ＢＩＭモデラー人件費(4)</t>
    <rPh sb="0" eb="3">
      <t>ヘンコウマエ</t>
    </rPh>
    <phoneticPr fontId="2"/>
  </si>
  <si>
    <t>変更後ＢＩＭモデラー人件費(4)</t>
    <rPh sb="0" eb="2">
      <t>ヘンコウ</t>
    </rPh>
    <rPh sb="2" eb="3">
      <t>ゴ</t>
    </rPh>
    <phoneticPr fontId="2"/>
  </si>
  <si>
    <t>変更前小計(4)</t>
    <rPh sb="0" eb="3">
      <t>ヘンコウマエ</t>
    </rPh>
    <rPh sb="3" eb="5">
      <t>ショウケイ</t>
    </rPh>
    <phoneticPr fontId="2"/>
  </si>
  <si>
    <t>変更後小計(4)</t>
    <rPh sb="0" eb="2">
      <t>ヘンコウ</t>
    </rPh>
    <rPh sb="2" eb="3">
      <t>ゴ</t>
    </rPh>
    <rPh sb="3" eb="5">
      <t>ショウケイ</t>
    </rPh>
    <phoneticPr fontId="2"/>
  </si>
  <si>
    <t>変更前事業開始日(5)</t>
    <rPh sb="0" eb="3">
      <t>ヘンコウマエ</t>
    </rPh>
    <rPh sb="3" eb="8">
      <t>ジギョウカイシビ</t>
    </rPh>
    <phoneticPr fontId="2"/>
  </si>
  <si>
    <t>変更前事業完了日(5)</t>
    <rPh sb="0" eb="3">
      <t>ヘンコウマエ</t>
    </rPh>
    <rPh sb="3" eb="5">
      <t>ジギョウ</t>
    </rPh>
    <rPh sb="5" eb="7">
      <t>カンリョウ</t>
    </rPh>
    <rPh sb="7" eb="8">
      <t>ビ</t>
    </rPh>
    <phoneticPr fontId="2"/>
  </si>
  <si>
    <t>変更後事業開始日(5)</t>
    <rPh sb="0" eb="2">
      <t>ヘンコウ</t>
    </rPh>
    <rPh sb="2" eb="3">
      <t>ゴ</t>
    </rPh>
    <rPh sb="3" eb="8">
      <t>ジギョウカイシビ</t>
    </rPh>
    <phoneticPr fontId="2"/>
  </si>
  <si>
    <t>変更後事業完了日(5)</t>
    <rPh sb="0" eb="2">
      <t>ヘンコウ</t>
    </rPh>
    <rPh sb="2" eb="3">
      <t>ゴ</t>
    </rPh>
    <rPh sb="3" eb="5">
      <t>ジギョウ</t>
    </rPh>
    <rPh sb="5" eb="7">
      <t>カンリョウ</t>
    </rPh>
    <rPh sb="7" eb="8">
      <t>ビ</t>
    </rPh>
    <phoneticPr fontId="2"/>
  </si>
  <si>
    <t>代表者役職(5)</t>
    <rPh sb="0" eb="3">
      <t>ダイヒョウシャ</t>
    </rPh>
    <rPh sb="3" eb="5">
      <t>ヤクショク</t>
    </rPh>
    <phoneticPr fontId="2"/>
  </si>
  <si>
    <t>代表者氏名(5)</t>
    <rPh sb="0" eb="3">
      <t>ダイヒョウシャ</t>
    </rPh>
    <rPh sb="3" eb="5">
      <t>シメイ</t>
    </rPh>
    <phoneticPr fontId="2"/>
  </si>
  <si>
    <t>担当者部署(5)</t>
    <rPh sb="0" eb="3">
      <t>タントウシャ</t>
    </rPh>
    <rPh sb="3" eb="5">
      <t>ブショ</t>
    </rPh>
    <phoneticPr fontId="2"/>
  </si>
  <si>
    <t>担当者役職(5)</t>
    <rPh sb="0" eb="3">
      <t>タントウシャ</t>
    </rPh>
    <rPh sb="3" eb="5">
      <t>ヤクショク</t>
    </rPh>
    <phoneticPr fontId="2"/>
  </si>
  <si>
    <t>担当者氏名(5)</t>
    <rPh sb="0" eb="3">
      <t>タントウシャ</t>
    </rPh>
    <rPh sb="3" eb="5">
      <t>シメイ</t>
    </rPh>
    <phoneticPr fontId="2"/>
  </si>
  <si>
    <t>担当者電話番号(5)</t>
    <rPh sb="0" eb="3">
      <t>タントウシャ</t>
    </rPh>
    <rPh sb="3" eb="7">
      <t>デンワバンゴウ</t>
    </rPh>
    <phoneticPr fontId="2"/>
  </si>
  <si>
    <t>担当者メールアドレス(5)</t>
    <rPh sb="0" eb="3">
      <t>タントウシャ</t>
    </rPh>
    <phoneticPr fontId="2"/>
  </si>
  <si>
    <t>変更前ソフトウェア利用費(5)</t>
    <rPh sb="0" eb="3">
      <t>ヘンコウマエ</t>
    </rPh>
    <rPh sb="9" eb="12">
      <t>リヨウヒ</t>
    </rPh>
    <phoneticPr fontId="2"/>
  </si>
  <si>
    <t>変更後ソフトウェア利用費(5)</t>
    <rPh sb="0" eb="2">
      <t>ヘンコウ</t>
    </rPh>
    <rPh sb="2" eb="3">
      <t>ゴ</t>
    </rPh>
    <rPh sb="9" eb="12">
      <t>リヨウヒ</t>
    </rPh>
    <phoneticPr fontId="2"/>
  </si>
  <si>
    <t>変更前ソフトウェア利用関連費(5)</t>
    <rPh sb="0" eb="3">
      <t>ヘンコウマエ</t>
    </rPh>
    <rPh sb="9" eb="11">
      <t>リヨウ</t>
    </rPh>
    <rPh sb="11" eb="13">
      <t>カンレン</t>
    </rPh>
    <rPh sb="13" eb="14">
      <t>ヒ</t>
    </rPh>
    <phoneticPr fontId="2"/>
  </si>
  <si>
    <t>変更後ソフトウェア利用関連費(5)</t>
    <rPh sb="0" eb="2">
      <t>ヘンコウ</t>
    </rPh>
    <rPh sb="2" eb="3">
      <t>ゴ</t>
    </rPh>
    <rPh sb="9" eb="11">
      <t>リヨウ</t>
    </rPh>
    <rPh sb="11" eb="13">
      <t>カンレン</t>
    </rPh>
    <rPh sb="13" eb="14">
      <t>ヒ</t>
    </rPh>
    <phoneticPr fontId="2"/>
  </si>
  <si>
    <t>変更前ＣＤＥ環境構築・利用費(5)</t>
    <rPh sb="0" eb="3">
      <t>ヘンコウマエ</t>
    </rPh>
    <phoneticPr fontId="2"/>
  </si>
  <si>
    <t>変更後ＣＤＥ環境構築・利用費(5)</t>
    <rPh sb="0" eb="3">
      <t>ヘンコウゴ</t>
    </rPh>
    <phoneticPr fontId="2"/>
  </si>
  <si>
    <t>変更前ＢＩＭコーディネーター人件費(5)</t>
    <rPh sb="0" eb="3">
      <t>ヘンコウマエ</t>
    </rPh>
    <phoneticPr fontId="2"/>
  </si>
  <si>
    <t>変更後ＢＩＭコーディネーター人件費(5)</t>
    <rPh sb="0" eb="2">
      <t>ヘンコウ</t>
    </rPh>
    <rPh sb="2" eb="3">
      <t>ゴ</t>
    </rPh>
    <phoneticPr fontId="2"/>
  </si>
  <si>
    <t>変更前ＢＩＭマネジャー人件費(5)</t>
    <rPh sb="0" eb="3">
      <t>ヘンコウマエ</t>
    </rPh>
    <phoneticPr fontId="2"/>
  </si>
  <si>
    <t>変更後ＢＩＭマネジャー人件費(5)</t>
    <rPh sb="0" eb="2">
      <t>ヘンコウ</t>
    </rPh>
    <rPh sb="2" eb="3">
      <t>ゴ</t>
    </rPh>
    <phoneticPr fontId="2"/>
  </si>
  <si>
    <t>変更前ＢＩＭ講習実施費(5)</t>
    <rPh sb="0" eb="3">
      <t>ヘンコウマエ</t>
    </rPh>
    <phoneticPr fontId="2"/>
  </si>
  <si>
    <t>変更後ＢＩＭ講習実施費(5)</t>
    <rPh sb="0" eb="2">
      <t>ヘンコウ</t>
    </rPh>
    <rPh sb="2" eb="3">
      <t>ゴ</t>
    </rPh>
    <phoneticPr fontId="2"/>
  </si>
  <si>
    <t>変更前ＢＩＭモデラー人件費(5)</t>
    <rPh sb="0" eb="3">
      <t>ヘンコウマエ</t>
    </rPh>
    <phoneticPr fontId="2"/>
  </si>
  <si>
    <t>変更後ＢＩＭモデラー人件費(5)</t>
    <rPh sb="0" eb="2">
      <t>ヘンコウ</t>
    </rPh>
    <rPh sb="2" eb="3">
      <t>ゴ</t>
    </rPh>
    <phoneticPr fontId="2"/>
  </si>
  <si>
    <t>変更前小計(5)</t>
    <rPh sb="0" eb="3">
      <t>ヘンコウマエ</t>
    </rPh>
    <rPh sb="3" eb="5">
      <t>ショウケイ</t>
    </rPh>
    <phoneticPr fontId="2"/>
  </si>
  <si>
    <t>変更後小計(5)</t>
    <rPh sb="0" eb="2">
      <t>ヘンコウ</t>
    </rPh>
    <rPh sb="2" eb="3">
      <t>ゴ</t>
    </rPh>
    <rPh sb="3" eb="5">
      <t>ショウケイ</t>
    </rPh>
    <phoneticPr fontId="2"/>
  </si>
  <si>
    <t>変更前事業開始日(6)</t>
    <rPh sb="0" eb="3">
      <t>ヘンコウマエ</t>
    </rPh>
    <rPh sb="3" eb="8">
      <t>ジギョウカイシビ</t>
    </rPh>
    <phoneticPr fontId="2"/>
  </si>
  <si>
    <t>変更前事業完了日(6)</t>
    <rPh sb="0" eb="3">
      <t>ヘンコウマエ</t>
    </rPh>
    <rPh sb="3" eb="5">
      <t>ジギョウ</t>
    </rPh>
    <rPh sb="5" eb="7">
      <t>カンリョウ</t>
    </rPh>
    <rPh sb="7" eb="8">
      <t>ビ</t>
    </rPh>
    <phoneticPr fontId="2"/>
  </si>
  <si>
    <t>変更後事業開始日(6)</t>
    <rPh sb="0" eb="2">
      <t>ヘンコウ</t>
    </rPh>
    <rPh sb="2" eb="3">
      <t>ゴ</t>
    </rPh>
    <rPh sb="3" eb="8">
      <t>ジギョウカイシビ</t>
    </rPh>
    <phoneticPr fontId="2"/>
  </si>
  <si>
    <t>変更後事業完了日(6)</t>
    <rPh sb="0" eb="2">
      <t>ヘンコウ</t>
    </rPh>
    <rPh sb="2" eb="3">
      <t>ゴ</t>
    </rPh>
    <rPh sb="3" eb="5">
      <t>ジギョウ</t>
    </rPh>
    <rPh sb="5" eb="7">
      <t>カンリョウ</t>
    </rPh>
    <rPh sb="7" eb="8">
      <t>ビ</t>
    </rPh>
    <phoneticPr fontId="2"/>
  </si>
  <si>
    <t>代表者役職(6)</t>
    <rPh sb="0" eb="3">
      <t>ダイヒョウシャ</t>
    </rPh>
    <rPh sb="3" eb="5">
      <t>ヤクショク</t>
    </rPh>
    <phoneticPr fontId="2"/>
  </si>
  <si>
    <t>代表者氏名(6)</t>
    <rPh sb="0" eb="3">
      <t>ダイヒョウシャ</t>
    </rPh>
    <rPh sb="3" eb="5">
      <t>シメイ</t>
    </rPh>
    <phoneticPr fontId="2"/>
  </si>
  <si>
    <t>担当者部署(6)</t>
    <rPh sb="0" eb="3">
      <t>タントウシャ</t>
    </rPh>
    <rPh sb="3" eb="5">
      <t>ブショ</t>
    </rPh>
    <phoneticPr fontId="2"/>
  </si>
  <si>
    <t>担当者役職(6)</t>
    <rPh sb="0" eb="3">
      <t>タントウシャ</t>
    </rPh>
    <rPh sb="3" eb="5">
      <t>ヤクショク</t>
    </rPh>
    <phoneticPr fontId="2"/>
  </si>
  <si>
    <t>担当者氏名(6)</t>
    <rPh sb="0" eb="3">
      <t>タントウシャ</t>
    </rPh>
    <rPh sb="3" eb="5">
      <t>シメイ</t>
    </rPh>
    <phoneticPr fontId="2"/>
  </si>
  <si>
    <t>担当者電話番号(6)</t>
    <rPh sb="0" eb="3">
      <t>タントウシャ</t>
    </rPh>
    <rPh sb="3" eb="7">
      <t>デンワバンゴウ</t>
    </rPh>
    <phoneticPr fontId="2"/>
  </si>
  <si>
    <t>担当者メールアドレス(6)</t>
    <rPh sb="0" eb="3">
      <t>タントウシャ</t>
    </rPh>
    <phoneticPr fontId="2"/>
  </si>
  <si>
    <t>変更前ソフトウェア利用費(6)</t>
    <rPh sb="0" eb="3">
      <t>ヘンコウマエ</t>
    </rPh>
    <rPh sb="9" eb="12">
      <t>リヨウヒ</t>
    </rPh>
    <phoneticPr fontId="2"/>
  </si>
  <si>
    <t>変更後ソフトウェア利用費(6)</t>
    <rPh sb="0" eb="2">
      <t>ヘンコウ</t>
    </rPh>
    <rPh sb="2" eb="3">
      <t>ゴ</t>
    </rPh>
    <rPh sb="9" eb="12">
      <t>リヨウヒ</t>
    </rPh>
    <phoneticPr fontId="2"/>
  </si>
  <si>
    <t>変更前ソフトウェア利用関連費(6)</t>
    <rPh sb="0" eb="3">
      <t>ヘンコウマエ</t>
    </rPh>
    <rPh sb="9" eb="11">
      <t>リヨウ</t>
    </rPh>
    <rPh sb="11" eb="13">
      <t>カンレン</t>
    </rPh>
    <rPh sb="13" eb="14">
      <t>ヒ</t>
    </rPh>
    <phoneticPr fontId="2"/>
  </si>
  <si>
    <t>変更後ソフトウェア利用関連費(6)</t>
    <rPh sb="0" eb="2">
      <t>ヘンコウ</t>
    </rPh>
    <rPh sb="2" eb="3">
      <t>ゴ</t>
    </rPh>
    <rPh sb="9" eb="11">
      <t>リヨウ</t>
    </rPh>
    <rPh sb="11" eb="13">
      <t>カンレン</t>
    </rPh>
    <rPh sb="13" eb="14">
      <t>ヒ</t>
    </rPh>
    <phoneticPr fontId="2"/>
  </si>
  <si>
    <t>変更前ＣＤＥ環境構築・利用費(6)</t>
    <rPh sb="0" eb="3">
      <t>ヘンコウマエ</t>
    </rPh>
    <phoneticPr fontId="2"/>
  </si>
  <si>
    <t>変更後ＣＤＥ環境構築・利用費(6)</t>
    <rPh sb="0" eb="3">
      <t>ヘンコウゴ</t>
    </rPh>
    <phoneticPr fontId="2"/>
  </si>
  <si>
    <t>変更前ＢＩＭコーディネーター人件費(6)</t>
    <rPh sb="0" eb="3">
      <t>ヘンコウマエ</t>
    </rPh>
    <phoneticPr fontId="2"/>
  </si>
  <si>
    <t>変更後ＢＩＭコーディネーター人件費(6)</t>
    <rPh sb="0" eb="2">
      <t>ヘンコウ</t>
    </rPh>
    <rPh sb="2" eb="3">
      <t>ゴ</t>
    </rPh>
    <phoneticPr fontId="2"/>
  </si>
  <si>
    <t>変更前ＢＩＭマネジャー人件費(6)</t>
    <rPh sb="0" eb="3">
      <t>ヘンコウマエ</t>
    </rPh>
    <phoneticPr fontId="2"/>
  </si>
  <si>
    <t>変更後ＢＩＭマネジャー人件費(6)</t>
    <rPh sb="0" eb="2">
      <t>ヘンコウ</t>
    </rPh>
    <rPh sb="2" eb="3">
      <t>ゴ</t>
    </rPh>
    <phoneticPr fontId="2"/>
  </si>
  <si>
    <t>変更前ＢＩＭ講習実施費(6)</t>
    <rPh sb="0" eb="3">
      <t>ヘンコウマエ</t>
    </rPh>
    <phoneticPr fontId="2"/>
  </si>
  <si>
    <t>変更後ＢＩＭ講習実施費(6)</t>
    <rPh sb="0" eb="2">
      <t>ヘンコウ</t>
    </rPh>
    <rPh sb="2" eb="3">
      <t>ゴ</t>
    </rPh>
    <phoneticPr fontId="2"/>
  </si>
  <si>
    <t>変更前ＢＩＭモデラー人件費(6)</t>
    <rPh sb="0" eb="3">
      <t>ヘンコウマエ</t>
    </rPh>
    <phoneticPr fontId="2"/>
  </si>
  <si>
    <t>変更後ＢＩＭモデラー人件費(6)</t>
    <rPh sb="0" eb="2">
      <t>ヘンコウ</t>
    </rPh>
    <rPh sb="2" eb="3">
      <t>ゴ</t>
    </rPh>
    <phoneticPr fontId="2"/>
  </si>
  <si>
    <t>変更前小計(6)</t>
    <rPh sb="0" eb="3">
      <t>ヘンコウマエ</t>
    </rPh>
    <rPh sb="3" eb="5">
      <t>ショウケイ</t>
    </rPh>
    <phoneticPr fontId="2"/>
  </si>
  <si>
    <t>変更後小計(6)</t>
    <rPh sb="0" eb="2">
      <t>ヘンコウ</t>
    </rPh>
    <rPh sb="2" eb="3">
      <t>ゴ</t>
    </rPh>
    <rPh sb="3" eb="5">
      <t>ショウケイ</t>
    </rPh>
    <phoneticPr fontId="2"/>
  </si>
  <si>
    <t>変更前事業開始日(7)</t>
    <rPh sb="0" eb="3">
      <t>ヘンコウマエ</t>
    </rPh>
    <rPh sb="3" eb="8">
      <t>ジギョウカイシビ</t>
    </rPh>
    <phoneticPr fontId="2"/>
  </si>
  <si>
    <t>変更前事業完了日(7)</t>
    <rPh sb="0" eb="3">
      <t>ヘンコウマエ</t>
    </rPh>
    <rPh sb="3" eb="5">
      <t>ジギョウ</t>
    </rPh>
    <rPh sb="5" eb="7">
      <t>カンリョウ</t>
    </rPh>
    <rPh sb="7" eb="8">
      <t>ビ</t>
    </rPh>
    <phoneticPr fontId="2"/>
  </si>
  <si>
    <t>変更後事業開始日(7)</t>
    <rPh sb="0" eb="2">
      <t>ヘンコウ</t>
    </rPh>
    <rPh sb="2" eb="3">
      <t>ゴ</t>
    </rPh>
    <rPh sb="3" eb="8">
      <t>ジギョウカイシビ</t>
    </rPh>
    <phoneticPr fontId="2"/>
  </si>
  <si>
    <t>変更後事業完了日(7)</t>
    <rPh sb="0" eb="2">
      <t>ヘンコウ</t>
    </rPh>
    <rPh sb="2" eb="3">
      <t>ゴ</t>
    </rPh>
    <rPh sb="3" eb="5">
      <t>ジギョウ</t>
    </rPh>
    <rPh sb="5" eb="7">
      <t>カンリョウ</t>
    </rPh>
    <rPh sb="7" eb="8">
      <t>ビ</t>
    </rPh>
    <phoneticPr fontId="2"/>
  </si>
  <si>
    <t>代表者役職(7)</t>
    <rPh sb="0" eb="3">
      <t>ダイヒョウシャ</t>
    </rPh>
    <rPh sb="3" eb="5">
      <t>ヤクショク</t>
    </rPh>
    <phoneticPr fontId="2"/>
  </si>
  <si>
    <t>代表者氏名(7)</t>
    <rPh sb="0" eb="3">
      <t>ダイヒョウシャ</t>
    </rPh>
    <rPh sb="3" eb="5">
      <t>シメイ</t>
    </rPh>
    <phoneticPr fontId="2"/>
  </si>
  <si>
    <t>担当者部署(7)</t>
    <rPh sb="0" eb="3">
      <t>タントウシャ</t>
    </rPh>
    <rPh sb="3" eb="5">
      <t>ブショ</t>
    </rPh>
    <phoneticPr fontId="2"/>
  </si>
  <si>
    <t>担当者役職(7)</t>
    <rPh sb="0" eb="3">
      <t>タントウシャ</t>
    </rPh>
    <rPh sb="3" eb="5">
      <t>ヤクショク</t>
    </rPh>
    <phoneticPr fontId="2"/>
  </si>
  <si>
    <t>担当者氏名(7)</t>
    <rPh sb="0" eb="3">
      <t>タントウシャ</t>
    </rPh>
    <rPh sb="3" eb="5">
      <t>シメイ</t>
    </rPh>
    <phoneticPr fontId="2"/>
  </si>
  <si>
    <t>担当者電話番号(7)</t>
    <rPh sb="0" eb="3">
      <t>タントウシャ</t>
    </rPh>
    <rPh sb="3" eb="7">
      <t>デンワバンゴウ</t>
    </rPh>
    <phoneticPr fontId="2"/>
  </si>
  <si>
    <t>担当者メールアドレス(7)</t>
    <rPh sb="0" eb="3">
      <t>タントウシャ</t>
    </rPh>
    <phoneticPr fontId="2"/>
  </si>
  <si>
    <t>変更前ソフトウェア利用費(7)</t>
    <rPh sb="0" eb="3">
      <t>ヘンコウマエ</t>
    </rPh>
    <rPh sb="9" eb="12">
      <t>リヨウヒ</t>
    </rPh>
    <phoneticPr fontId="2"/>
  </si>
  <si>
    <t>変更後ソフトウェア利用費(7)</t>
    <rPh sb="0" eb="2">
      <t>ヘンコウ</t>
    </rPh>
    <rPh sb="2" eb="3">
      <t>ゴ</t>
    </rPh>
    <rPh sb="9" eb="12">
      <t>リヨウヒ</t>
    </rPh>
    <phoneticPr fontId="2"/>
  </si>
  <si>
    <t>変更前ソフトウェア利用関連費(7)</t>
    <rPh sb="0" eb="3">
      <t>ヘンコウマエ</t>
    </rPh>
    <rPh sb="9" eb="11">
      <t>リヨウ</t>
    </rPh>
    <rPh sb="11" eb="13">
      <t>カンレン</t>
    </rPh>
    <rPh sb="13" eb="14">
      <t>ヒ</t>
    </rPh>
    <phoneticPr fontId="2"/>
  </si>
  <si>
    <t>変更後ソフトウェア利用関連費(7)</t>
    <rPh sb="0" eb="2">
      <t>ヘンコウ</t>
    </rPh>
    <rPh sb="2" eb="3">
      <t>ゴ</t>
    </rPh>
    <rPh sb="9" eb="11">
      <t>リヨウ</t>
    </rPh>
    <rPh sb="11" eb="13">
      <t>カンレン</t>
    </rPh>
    <rPh sb="13" eb="14">
      <t>ヒ</t>
    </rPh>
    <phoneticPr fontId="2"/>
  </si>
  <si>
    <t>変更前ＣＤＥ環境構築・利用費(7)</t>
    <rPh sb="0" eb="3">
      <t>ヘンコウマエ</t>
    </rPh>
    <phoneticPr fontId="2"/>
  </si>
  <si>
    <t>変更後ＣＤＥ環境構築・利用費(7)</t>
    <rPh sb="0" eb="3">
      <t>ヘンコウゴ</t>
    </rPh>
    <phoneticPr fontId="2"/>
  </si>
  <si>
    <t>変更前ＢＩＭコーディネーター人件費(7)</t>
    <rPh sb="0" eb="3">
      <t>ヘンコウマエ</t>
    </rPh>
    <phoneticPr fontId="2"/>
  </si>
  <si>
    <t>変更後ＢＩＭコーディネーター人件費(7)</t>
    <rPh sb="0" eb="2">
      <t>ヘンコウ</t>
    </rPh>
    <rPh sb="2" eb="3">
      <t>ゴ</t>
    </rPh>
    <phoneticPr fontId="2"/>
  </si>
  <si>
    <t>変更前ＢＩＭマネジャー人件費(7)</t>
    <rPh sb="0" eb="3">
      <t>ヘンコウマエ</t>
    </rPh>
    <phoneticPr fontId="2"/>
  </si>
  <si>
    <t>変更後ＢＩＭマネジャー人件費(7)</t>
    <rPh sb="0" eb="2">
      <t>ヘンコウ</t>
    </rPh>
    <rPh sb="2" eb="3">
      <t>ゴ</t>
    </rPh>
    <phoneticPr fontId="2"/>
  </si>
  <si>
    <t>変更前ＢＩＭ講習実施費(7)</t>
    <rPh sb="0" eb="3">
      <t>ヘンコウマエ</t>
    </rPh>
    <phoneticPr fontId="2"/>
  </si>
  <si>
    <t>変更後ＢＩＭ講習実施費(7)</t>
    <rPh sb="0" eb="2">
      <t>ヘンコウ</t>
    </rPh>
    <rPh sb="2" eb="3">
      <t>ゴ</t>
    </rPh>
    <phoneticPr fontId="2"/>
  </si>
  <si>
    <t>変更前ＢＩＭモデラー人件費(7)</t>
    <rPh sb="0" eb="3">
      <t>ヘンコウマエ</t>
    </rPh>
    <phoneticPr fontId="2"/>
  </si>
  <si>
    <t>変更後ＢＩＭモデラー人件費(7)</t>
    <rPh sb="0" eb="2">
      <t>ヘンコウ</t>
    </rPh>
    <rPh sb="2" eb="3">
      <t>ゴ</t>
    </rPh>
    <phoneticPr fontId="2"/>
  </si>
  <si>
    <t>変更前小計(7)</t>
    <rPh sb="0" eb="3">
      <t>ヘンコウマエ</t>
    </rPh>
    <rPh sb="3" eb="5">
      <t>ショウケイ</t>
    </rPh>
    <phoneticPr fontId="2"/>
  </si>
  <si>
    <t>変更後小計(7)</t>
    <rPh sb="0" eb="2">
      <t>ヘンコウ</t>
    </rPh>
    <rPh sb="2" eb="3">
      <t>ゴ</t>
    </rPh>
    <rPh sb="3" eb="5">
      <t>ショウケイ</t>
    </rPh>
    <phoneticPr fontId="2"/>
  </si>
  <si>
    <t>変更前事業開始日(8)</t>
    <rPh sb="0" eb="3">
      <t>ヘンコウマエ</t>
    </rPh>
    <rPh sb="3" eb="8">
      <t>ジギョウカイシビ</t>
    </rPh>
    <phoneticPr fontId="2"/>
  </si>
  <si>
    <t>変更前事業完了日(8)</t>
    <rPh sb="0" eb="3">
      <t>ヘンコウマエ</t>
    </rPh>
    <rPh sb="3" eb="5">
      <t>ジギョウ</t>
    </rPh>
    <rPh sb="5" eb="7">
      <t>カンリョウ</t>
    </rPh>
    <rPh sb="7" eb="8">
      <t>ビ</t>
    </rPh>
    <phoneticPr fontId="2"/>
  </si>
  <si>
    <t>変更後事業開始日(8)</t>
    <rPh sb="0" eb="2">
      <t>ヘンコウ</t>
    </rPh>
    <rPh sb="2" eb="3">
      <t>ゴ</t>
    </rPh>
    <rPh sb="3" eb="8">
      <t>ジギョウカイシビ</t>
    </rPh>
    <phoneticPr fontId="2"/>
  </si>
  <si>
    <t>変更後事業完了日(8)</t>
    <rPh sb="0" eb="2">
      <t>ヘンコウ</t>
    </rPh>
    <rPh sb="2" eb="3">
      <t>ゴ</t>
    </rPh>
    <rPh sb="3" eb="5">
      <t>ジギョウ</t>
    </rPh>
    <rPh sb="5" eb="7">
      <t>カンリョウ</t>
    </rPh>
    <rPh sb="7" eb="8">
      <t>ビ</t>
    </rPh>
    <phoneticPr fontId="2"/>
  </si>
  <si>
    <t>代表者役職(8)</t>
    <rPh sb="0" eb="3">
      <t>ダイヒョウシャ</t>
    </rPh>
    <rPh sb="3" eb="5">
      <t>ヤクショク</t>
    </rPh>
    <phoneticPr fontId="2"/>
  </si>
  <si>
    <t>代表者氏名(8)</t>
    <rPh sb="0" eb="3">
      <t>ダイヒョウシャ</t>
    </rPh>
    <rPh sb="3" eb="5">
      <t>シメイ</t>
    </rPh>
    <phoneticPr fontId="2"/>
  </si>
  <si>
    <t>担当者部署(8)</t>
    <rPh sb="0" eb="3">
      <t>タントウシャ</t>
    </rPh>
    <rPh sb="3" eb="5">
      <t>ブショ</t>
    </rPh>
    <phoneticPr fontId="2"/>
  </si>
  <si>
    <t>担当者役職(8)</t>
    <rPh sb="0" eb="3">
      <t>タントウシャ</t>
    </rPh>
    <rPh sb="3" eb="5">
      <t>ヤクショク</t>
    </rPh>
    <phoneticPr fontId="2"/>
  </si>
  <si>
    <t>担当者氏名(8)</t>
    <rPh sb="0" eb="3">
      <t>タントウシャ</t>
    </rPh>
    <rPh sb="3" eb="5">
      <t>シメイ</t>
    </rPh>
    <phoneticPr fontId="2"/>
  </si>
  <si>
    <t>担当者電話番号(8)</t>
    <rPh sb="0" eb="3">
      <t>タントウシャ</t>
    </rPh>
    <rPh sb="3" eb="7">
      <t>デンワバンゴウ</t>
    </rPh>
    <phoneticPr fontId="2"/>
  </si>
  <si>
    <t>担当者メールアドレス(8)</t>
    <rPh sb="0" eb="3">
      <t>タントウシャ</t>
    </rPh>
    <phoneticPr fontId="2"/>
  </si>
  <si>
    <t>変更前ソフトウェア利用費(8)</t>
    <rPh sb="0" eb="3">
      <t>ヘンコウマエ</t>
    </rPh>
    <rPh sb="9" eb="12">
      <t>リヨウヒ</t>
    </rPh>
    <phoneticPr fontId="2"/>
  </si>
  <si>
    <t>変更後ソフトウェア利用費(8)</t>
    <rPh sb="0" eb="2">
      <t>ヘンコウ</t>
    </rPh>
    <rPh sb="2" eb="3">
      <t>ゴ</t>
    </rPh>
    <rPh sb="9" eb="12">
      <t>リヨウヒ</t>
    </rPh>
    <phoneticPr fontId="2"/>
  </si>
  <si>
    <t>変更前ソフトウェア利用関連費(8)</t>
    <rPh sb="0" eb="3">
      <t>ヘンコウマエ</t>
    </rPh>
    <rPh sb="9" eb="11">
      <t>リヨウ</t>
    </rPh>
    <rPh sb="11" eb="13">
      <t>カンレン</t>
    </rPh>
    <rPh sb="13" eb="14">
      <t>ヒ</t>
    </rPh>
    <phoneticPr fontId="2"/>
  </si>
  <si>
    <t>変更後ソフトウェア利用関連費(8)</t>
    <rPh sb="0" eb="2">
      <t>ヘンコウ</t>
    </rPh>
    <rPh sb="2" eb="3">
      <t>ゴ</t>
    </rPh>
    <rPh sb="9" eb="11">
      <t>リヨウ</t>
    </rPh>
    <rPh sb="11" eb="13">
      <t>カンレン</t>
    </rPh>
    <rPh sb="13" eb="14">
      <t>ヒ</t>
    </rPh>
    <phoneticPr fontId="2"/>
  </si>
  <si>
    <t>変更前ＣＤＥ環境構築・利用費(8)</t>
    <rPh sb="0" eb="3">
      <t>ヘンコウマエ</t>
    </rPh>
    <phoneticPr fontId="2"/>
  </si>
  <si>
    <t>変更後ＣＤＥ環境構築・利用費(8)</t>
    <rPh sb="0" eb="3">
      <t>ヘンコウゴ</t>
    </rPh>
    <phoneticPr fontId="2"/>
  </si>
  <si>
    <t>変更前ＢＩＭコーディネーター人件費(8)</t>
    <rPh sb="0" eb="3">
      <t>ヘンコウマエ</t>
    </rPh>
    <phoneticPr fontId="2"/>
  </si>
  <si>
    <t>変更後ＢＩＭコーディネーター人件費(8)</t>
    <rPh sb="0" eb="2">
      <t>ヘンコウ</t>
    </rPh>
    <rPh sb="2" eb="3">
      <t>ゴ</t>
    </rPh>
    <phoneticPr fontId="2"/>
  </si>
  <si>
    <t>変更前ＢＩＭマネジャー人件費(8)</t>
    <rPh sb="0" eb="3">
      <t>ヘンコウマエ</t>
    </rPh>
    <phoneticPr fontId="2"/>
  </si>
  <si>
    <t>変更後ＢＩＭマネジャー人件費(8)</t>
    <rPh sb="0" eb="2">
      <t>ヘンコウ</t>
    </rPh>
    <rPh sb="2" eb="3">
      <t>ゴ</t>
    </rPh>
    <phoneticPr fontId="2"/>
  </si>
  <si>
    <t>変更前ＢＩＭ講習実施費(8)</t>
    <rPh sb="0" eb="3">
      <t>ヘンコウマエ</t>
    </rPh>
    <phoneticPr fontId="2"/>
  </si>
  <si>
    <t>変更後ＢＩＭ講習実施費(8)</t>
    <rPh sb="0" eb="2">
      <t>ヘンコウ</t>
    </rPh>
    <rPh sb="2" eb="3">
      <t>ゴ</t>
    </rPh>
    <phoneticPr fontId="2"/>
  </si>
  <si>
    <t>変更前ＢＩＭモデラー人件費(8)</t>
    <rPh sb="0" eb="3">
      <t>ヘンコウマエ</t>
    </rPh>
    <phoneticPr fontId="2"/>
  </si>
  <si>
    <t>変更後ＢＩＭモデラー人件費(8)</t>
    <rPh sb="0" eb="2">
      <t>ヘンコウ</t>
    </rPh>
    <rPh sb="2" eb="3">
      <t>ゴ</t>
    </rPh>
    <phoneticPr fontId="2"/>
  </si>
  <si>
    <t>変更前小計(8)</t>
    <rPh sb="0" eb="3">
      <t>ヘンコウマエ</t>
    </rPh>
    <rPh sb="3" eb="5">
      <t>ショウケイ</t>
    </rPh>
    <phoneticPr fontId="2"/>
  </si>
  <si>
    <t>変更後小計(8)</t>
    <rPh sb="0" eb="2">
      <t>ヘンコウ</t>
    </rPh>
    <rPh sb="2" eb="3">
      <t>ゴ</t>
    </rPh>
    <rPh sb="3" eb="5">
      <t>ショウケイ</t>
    </rPh>
    <phoneticPr fontId="2"/>
  </si>
  <si>
    <t>変更前事業開始日(9)</t>
    <rPh sb="0" eb="3">
      <t>ヘンコウマエ</t>
    </rPh>
    <rPh sb="3" eb="8">
      <t>ジギョウカイシビ</t>
    </rPh>
    <phoneticPr fontId="2"/>
  </si>
  <si>
    <t>変更前事業完了日(9)</t>
    <rPh sb="0" eb="3">
      <t>ヘンコウマエ</t>
    </rPh>
    <rPh sb="3" eb="5">
      <t>ジギョウ</t>
    </rPh>
    <rPh sb="5" eb="7">
      <t>カンリョウ</t>
    </rPh>
    <rPh sb="7" eb="8">
      <t>ビ</t>
    </rPh>
    <phoneticPr fontId="2"/>
  </si>
  <si>
    <t>変更後事業開始日(9)</t>
    <rPh sb="0" eb="2">
      <t>ヘンコウ</t>
    </rPh>
    <rPh sb="2" eb="3">
      <t>ゴ</t>
    </rPh>
    <rPh sb="3" eb="8">
      <t>ジギョウカイシビ</t>
    </rPh>
    <phoneticPr fontId="2"/>
  </si>
  <si>
    <t>変更後事業完了日(9)</t>
    <rPh sb="0" eb="2">
      <t>ヘンコウ</t>
    </rPh>
    <rPh sb="2" eb="3">
      <t>ゴ</t>
    </rPh>
    <rPh sb="3" eb="5">
      <t>ジギョウ</t>
    </rPh>
    <rPh sb="5" eb="7">
      <t>カンリョウ</t>
    </rPh>
    <rPh sb="7" eb="8">
      <t>ビ</t>
    </rPh>
    <phoneticPr fontId="2"/>
  </si>
  <si>
    <t>代表者役職(9)</t>
    <rPh sb="0" eb="3">
      <t>ダイヒョウシャ</t>
    </rPh>
    <rPh sb="3" eb="5">
      <t>ヤクショク</t>
    </rPh>
    <phoneticPr fontId="2"/>
  </si>
  <si>
    <t>代表者氏名(9)</t>
    <rPh sb="0" eb="3">
      <t>ダイヒョウシャ</t>
    </rPh>
    <rPh sb="3" eb="5">
      <t>シメイ</t>
    </rPh>
    <phoneticPr fontId="2"/>
  </si>
  <si>
    <t>担当者部署(9)</t>
    <rPh sb="0" eb="3">
      <t>タントウシャ</t>
    </rPh>
    <rPh sb="3" eb="5">
      <t>ブショ</t>
    </rPh>
    <phoneticPr fontId="2"/>
  </si>
  <si>
    <t>担当者役職(9)</t>
    <rPh sb="0" eb="3">
      <t>タントウシャ</t>
    </rPh>
    <rPh sb="3" eb="5">
      <t>ヤクショク</t>
    </rPh>
    <phoneticPr fontId="2"/>
  </si>
  <si>
    <t>担当者氏名(9)</t>
    <rPh sb="0" eb="3">
      <t>タントウシャ</t>
    </rPh>
    <rPh sb="3" eb="5">
      <t>シメイ</t>
    </rPh>
    <phoneticPr fontId="2"/>
  </si>
  <si>
    <t>担当者電話番号(9)</t>
    <rPh sb="0" eb="3">
      <t>タントウシャ</t>
    </rPh>
    <rPh sb="3" eb="7">
      <t>デンワバンゴウ</t>
    </rPh>
    <phoneticPr fontId="2"/>
  </si>
  <si>
    <t>担当者メールアドレス(9)</t>
    <rPh sb="0" eb="3">
      <t>タントウシャ</t>
    </rPh>
    <phoneticPr fontId="2"/>
  </si>
  <si>
    <t>変更前ソフトウェア利用費(9)</t>
    <rPh sb="0" eb="3">
      <t>ヘンコウマエ</t>
    </rPh>
    <rPh sb="9" eb="12">
      <t>リヨウヒ</t>
    </rPh>
    <phoneticPr fontId="2"/>
  </si>
  <si>
    <t>変更後ソフトウェア利用費(9)</t>
    <rPh sb="0" eb="2">
      <t>ヘンコウ</t>
    </rPh>
    <rPh sb="2" eb="3">
      <t>ゴ</t>
    </rPh>
    <rPh sb="9" eb="12">
      <t>リヨウヒ</t>
    </rPh>
    <phoneticPr fontId="2"/>
  </si>
  <si>
    <t>変更前ソフトウェア利用関連費(9)</t>
    <rPh sb="0" eb="3">
      <t>ヘンコウマエ</t>
    </rPh>
    <rPh sb="9" eb="11">
      <t>リヨウ</t>
    </rPh>
    <rPh sb="11" eb="13">
      <t>カンレン</t>
    </rPh>
    <rPh sb="13" eb="14">
      <t>ヒ</t>
    </rPh>
    <phoneticPr fontId="2"/>
  </si>
  <si>
    <t>変更後ソフトウェア利用関連費(9)</t>
    <rPh sb="0" eb="2">
      <t>ヘンコウ</t>
    </rPh>
    <rPh sb="2" eb="3">
      <t>ゴ</t>
    </rPh>
    <rPh sb="9" eb="11">
      <t>リヨウ</t>
    </rPh>
    <rPh sb="11" eb="13">
      <t>カンレン</t>
    </rPh>
    <rPh sb="13" eb="14">
      <t>ヒ</t>
    </rPh>
    <phoneticPr fontId="2"/>
  </si>
  <si>
    <t>変更前ＣＤＥ環境構築・利用費(9)</t>
    <rPh sb="0" eb="3">
      <t>ヘンコウマエ</t>
    </rPh>
    <phoneticPr fontId="2"/>
  </si>
  <si>
    <t>変更後ＣＤＥ環境構築・利用費(9)</t>
    <rPh sb="0" eb="3">
      <t>ヘンコウゴ</t>
    </rPh>
    <phoneticPr fontId="2"/>
  </si>
  <si>
    <t>変更前ＢＩＭコーディネーター人件費(9)</t>
    <rPh sb="0" eb="3">
      <t>ヘンコウマエ</t>
    </rPh>
    <phoneticPr fontId="2"/>
  </si>
  <si>
    <t>変更後ＢＩＭコーディネーター人件費(9)</t>
    <rPh sb="0" eb="2">
      <t>ヘンコウ</t>
    </rPh>
    <rPh sb="2" eb="3">
      <t>ゴ</t>
    </rPh>
    <phoneticPr fontId="2"/>
  </si>
  <si>
    <t>変更前ＢＩＭマネジャー人件費(9)</t>
    <rPh sb="0" eb="3">
      <t>ヘンコウマエ</t>
    </rPh>
    <phoneticPr fontId="2"/>
  </si>
  <si>
    <t>変更後ＢＩＭマネジャー人件費(9)</t>
    <rPh sb="0" eb="2">
      <t>ヘンコウ</t>
    </rPh>
    <rPh sb="2" eb="3">
      <t>ゴ</t>
    </rPh>
    <phoneticPr fontId="2"/>
  </si>
  <si>
    <t>変更前ＢＩＭ講習実施費(9)</t>
    <rPh sb="0" eb="3">
      <t>ヘンコウマエ</t>
    </rPh>
    <phoneticPr fontId="2"/>
  </si>
  <si>
    <t>変更後ＢＩＭ講習実施費(9)</t>
    <rPh sb="0" eb="2">
      <t>ヘンコウ</t>
    </rPh>
    <rPh sb="2" eb="3">
      <t>ゴ</t>
    </rPh>
    <phoneticPr fontId="2"/>
  </si>
  <si>
    <t>変更前ＢＩＭモデラー人件費(9)</t>
    <rPh sb="0" eb="3">
      <t>ヘンコウマエ</t>
    </rPh>
    <phoneticPr fontId="2"/>
  </si>
  <si>
    <t>変更後ＢＩＭモデラー人件費(9)</t>
    <rPh sb="0" eb="2">
      <t>ヘンコウ</t>
    </rPh>
    <rPh sb="2" eb="3">
      <t>ゴ</t>
    </rPh>
    <phoneticPr fontId="2"/>
  </si>
  <si>
    <t>変更前小計(9)</t>
    <rPh sb="0" eb="3">
      <t>ヘンコウマエ</t>
    </rPh>
    <rPh sb="3" eb="5">
      <t>ショウケイ</t>
    </rPh>
    <phoneticPr fontId="2"/>
  </si>
  <si>
    <t>変更後小計(9)</t>
    <rPh sb="0" eb="2">
      <t>ヘンコウ</t>
    </rPh>
    <rPh sb="2" eb="3">
      <t>ゴ</t>
    </rPh>
    <rPh sb="3" eb="5">
      <t>ショウケイ</t>
    </rPh>
    <phoneticPr fontId="2"/>
  </si>
  <si>
    <t>変更前事業開始日(10)</t>
    <rPh sb="0" eb="3">
      <t>ヘンコウマエ</t>
    </rPh>
    <rPh sb="3" eb="8">
      <t>ジギョウカイシビ</t>
    </rPh>
    <phoneticPr fontId="2"/>
  </si>
  <si>
    <t>変更前事業完了日(10)</t>
    <rPh sb="0" eb="3">
      <t>ヘンコウマエ</t>
    </rPh>
    <rPh sb="3" eb="5">
      <t>ジギョウ</t>
    </rPh>
    <rPh sb="5" eb="7">
      <t>カンリョウ</t>
    </rPh>
    <rPh sb="7" eb="8">
      <t>ビ</t>
    </rPh>
    <phoneticPr fontId="2"/>
  </si>
  <si>
    <t>変更後事業開始日(10)</t>
    <rPh sb="0" eb="2">
      <t>ヘンコウ</t>
    </rPh>
    <rPh sb="2" eb="3">
      <t>ゴ</t>
    </rPh>
    <rPh sb="3" eb="8">
      <t>ジギョウカイシビ</t>
    </rPh>
    <phoneticPr fontId="2"/>
  </si>
  <si>
    <t>変更後事業完了日(10)</t>
    <rPh sb="0" eb="2">
      <t>ヘンコウ</t>
    </rPh>
    <rPh sb="2" eb="3">
      <t>ゴ</t>
    </rPh>
    <rPh sb="3" eb="5">
      <t>ジギョウ</t>
    </rPh>
    <rPh sb="5" eb="7">
      <t>カンリョウ</t>
    </rPh>
    <rPh sb="7" eb="8">
      <t>ビ</t>
    </rPh>
    <phoneticPr fontId="2"/>
  </si>
  <si>
    <t>代表者役職(10)</t>
    <rPh sb="0" eb="3">
      <t>ダイヒョウシャ</t>
    </rPh>
    <rPh sb="3" eb="5">
      <t>ヤクショク</t>
    </rPh>
    <phoneticPr fontId="2"/>
  </si>
  <si>
    <t>代表者氏名(10)</t>
    <rPh sb="0" eb="3">
      <t>ダイヒョウシャ</t>
    </rPh>
    <rPh sb="3" eb="5">
      <t>シメイ</t>
    </rPh>
    <phoneticPr fontId="2"/>
  </si>
  <si>
    <t>担当者部署(10)</t>
    <rPh sb="0" eb="3">
      <t>タントウシャ</t>
    </rPh>
    <rPh sb="3" eb="5">
      <t>ブショ</t>
    </rPh>
    <phoneticPr fontId="2"/>
  </si>
  <si>
    <t>担当者役職(10)</t>
    <rPh sb="0" eb="3">
      <t>タントウシャ</t>
    </rPh>
    <rPh sb="3" eb="5">
      <t>ヤクショク</t>
    </rPh>
    <phoneticPr fontId="2"/>
  </si>
  <si>
    <t>担当者氏名(10)</t>
    <rPh sb="0" eb="3">
      <t>タントウシャ</t>
    </rPh>
    <rPh sb="3" eb="5">
      <t>シメイ</t>
    </rPh>
    <phoneticPr fontId="2"/>
  </si>
  <si>
    <t>担当者電話番号(10)</t>
    <rPh sb="0" eb="3">
      <t>タントウシャ</t>
    </rPh>
    <rPh sb="3" eb="7">
      <t>デンワバンゴウ</t>
    </rPh>
    <phoneticPr fontId="2"/>
  </si>
  <si>
    <t>担当者メールアドレス(10)</t>
    <rPh sb="0" eb="3">
      <t>タントウシャ</t>
    </rPh>
    <phoneticPr fontId="2"/>
  </si>
  <si>
    <t>変更前ソフトウェア利用費(10)</t>
    <rPh sb="0" eb="3">
      <t>ヘンコウマエ</t>
    </rPh>
    <rPh sb="9" eb="12">
      <t>リヨウヒ</t>
    </rPh>
    <phoneticPr fontId="2"/>
  </si>
  <si>
    <t>変更後ソフトウェア利用費(10)</t>
    <rPh sb="0" eb="2">
      <t>ヘンコウ</t>
    </rPh>
    <rPh sb="2" eb="3">
      <t>ゴ</t>
    </rPh>
    <rPh sb="9" eb="12">
      <t>リヨウヒ</t>
    </rPh>
    <phoneticPr fontId="2"/>
  </si>
  <si>
    <t>変更前ソフトウェア利用関連費(10)</t>
    <rPh sb="0" eb="3">
      <t>ヘンコウマエ</t>
    </rPh>
    <rPh sb="9" eb="11">
      <t>リヨウ</t>
    </rPh>
    <rPh sb="11" eb="13">
      <t>カンレン</t>
    </rPh>
    <rPh sb="13" eb="14">
      <t>ヒ</t>
    </rPh>
    <phoneticPr fontId="2"/>
  </si>
  <si>
    <t>変更後ソフトウェア利用関連費(10)</t>
    <rPh sb="0" eb="2">
      <t>ヘンコウ</t>
    </rPh>
    <rPh sb="2" eb="3">
      <t>ゴ</t>
    </rPh>
    <rPh sb="9" eb="11">
      <t>リヨウ</t>
    </rPh>
    <rPh sb="11" eb="13">
      <t>カンレン</t>
    </rPh>
    <rPh sb="13" eb="14">
      <t>ヒ</t>
    </rPh>
    <phoneticPr fontId="2"/>
  </si>
  <si>
    <t>変更前ＣＤＥ環境構築・利用費(10)</t>
    <rPh sb="0" eb="3">
      <t>ヘンコウマエ</t>
    </rPh>
    <phoneticPr fontId="2"/>
  </si>
  <si>
    <t>変更後ＣＤＥ環境構築・利用費(10)</t>
    <rPh sb="0" eb="3">
      <t>ヘンコウゴ</t>
    </rPh>
    <phoneticPr fontId="2"/>
  </si>
  <si>
    <t>変更前ＢＩＭコーディネーター人件費(10)</t>
    <rPh sb="0" eb="3">
      <t>ヘンコウマエ</t>
    </rPh>
    <phoneticPr fontId="2"/>
  </si>
  <si>
    <t>変更後ＢＩＭコーディネーター人件費(10)</t>
    <rPh sb="0" eb="2">
      <t>ヘンコウ</t>
    </rPh>
    <rPh sb="2" eb="3">
      <t>ゴ</t>
    </rPh>
    <phoneticPr fontId="2"/>
  </si>
  <si>
    <t>変更前ＢＩＭマネジャー人件費(10)</t>
    <rPh sb="0" eb="3">
      <t>ヘンコウマエ</t>
    </rPh>
    <phoneticPr fontId="2"/>
  </si>
  <si>
    <t>変更後ＢＩＭマネジャー人件費(10)</t>
    <rPh sb="0" eb="2">
      <t>ヘンコウ</t>
    </rPh>
    <rPh sb="2" eb="3">
      <t>ゴ</t>
    </rPh>
    <phoneticPr fontId="2"/>
  </si>
  <si>
    <t>変更前ＢＩＭ講習実施費(10)</t>
    <rPh sb="0" eb="3">
      <t>ヘンコウマエ</t>
    </rPh>
    <phoneticPr fontId="2"/>
  </si>
  <si>
    <t>変更後ＢＩＭ講習実施費(10)</t>
    <rPh sb="0" eb="2">
      <t>ヘンコウ</t>
    </rPh>
    <rPh sb="2" eb="3">
      <t>ゴ</t>
    </rPh>
    <phoneticPr fontId="2"/>
  </si>
  <si>
    <t>変更前ＢＩＭモデラー人件費(10)</t>
    <rPh sb="0" eb="3">
      <t>ヘンコウマエ</t>
    </rPh>
    <phoneticPr fontId="2"/>
  </si>
  <si>
    <t>変更後ＢＩＭモデラー人件費(10)</t>
    <rPh sb="0" eb="2">
      <t>ヘンコウ</t>
    </rPh>
    <rPh sb="2" eb="3">
      <t>ゴ</t>
    </rPh>
    <phoneticPr fontId="2"/>
  </si>
  <si>
    <t>変更前小計(10)</t>
    <rPh sb="0" eb="3">
      <t>ヘンコウマエ</t>
    </rPh>
    <rPh sb="3" eb="5">
      <t>ショウケイ</t>
    </rPh>
    <phoneticPr fontId="2"/>
  </si>
  <si>
    <t>変更後小計(10)</t>
    <rPh sb="0" eb="2">
      <t>ヘンコウ</t>
    </rPh>
    <rPh sb="2" eb="3">
      <t>ゴ</t>
    </rPh>
    <rPh sb="3" eb="5">
      <t>ショウケイ</t>
    </rPh>
    <phoneticPr fontId="2"/>
  </si>
  <si>
    <t>変更前事業開始日(11)</t>
    <rPh sb="0" eb="3">
      <t>ヘンコウマエ</t>
    </rPh>
    <rPh sb="3" eb="8">
      <t>ジギョウカイシビ</t>
    </rPh>
    <phoneticPr fontId="2"/>
  </si>
  <si>
    <t>変更前事業完了日(11)</t>
    <rPh sb="0" eb="3">
      <t>ヘンコウマエ</t>
    </rPh>
    <rPh sb="3" eb="5">
      <t>ジギョウ</t>
    </rPh>
    <rPh sb="5" eb="7">
      <t>カンリョウ</t>
    </rPh>
    <rPh sb="7" eb="8">
      <t>ビ</t>
    </rPh>
    <phoneticPr fontId="2"/>
  </si>
  <si>
    <t>変更後事業開始日(11)</t>
    <rPh sb="0" eb="2">
      <t>ヘンコウ</t>
    </rPh>
    <rPh sb="2" eb="3">
      <t>ゴ</t>
    </rPh>
    <rPh sb="3" eb="8">
      <t>ジギョウカイシビ</t>
    </rPh>
    <phoneticPr fontId="2"/>
  </si>
  <si>
    <t>変更後事業完了日(11)</t>
    <rPh sb="0" eb="2">
      <t>ヘンコウ</t>
    </rPh>
    <rPh sb="2" eb="3">
      <t>ゴ</t>
    </rPh>
    <rPh sb="3" eb="5">
      <t>ジギョウ</t>
    </rPh>
    <rPh sb="5" eb="7">
      <t>カンリョウ</t>
    </rPh>
    <rPh sb="7" eb="8">
      <t>ビ</t>
    </rPh>
    <phoneticPr fontId="2"/>
  </si>
  <si>
    <t>代表者役職(11)</t>
    <rPh sb="0" eb="3">
      <t>ダイヒョウシャ</t>
    </rPh>
    <rPh sb="3" eb="5">
      <t>ヤクショク</t>
    </rPh>
    <phoneticPr fontId="2"/>
  </si>
  <si>
    <t>代表者氏名(11)</t>
    <rPh sb="0" eb="3">
      <t>ダイヒョウシャ</t>
    </rPh>
    <rPh sb="3" eb="5">
      <t>シメイ</t>
    </rPh>
    <phoneticPr fontId="2"/>
  </si>
  <si>
    <t>担当者部署(11)</t>
    <rPh sb="0" eb="3">
      <t>タントウシャ</t>
    </rPh>
    <rPh sb="3" eb="5">
      <t>ブショ</t>
    </rPh>
    <phoneticPr fontId="2"/>
  </si>
  <si>
    <t>担当者役職(11)</t>
    <rPh sb="0" eb="3">
      <t>タントウシャ</t>
    </rPh>
    <rPh sb="3" eb="5">
      <t>ヤクショク</t>
    </rPh>
    <phoneticPr fontId="2"/>
  </si>
  <si>
    <t>担当者氏名(11)</t>
    <rPh sb="0" eb="3">
      <t>タントウシャ</t>
    </rPh>
    <rPh sb="3" eb="5">
      <t>シメイ</t>
    </rPh>
    <phoneticPr fontId="2"/>
  </si>
  <si>
    <t>担当者電話番号(11)</t>
    <rPh sb="0" eb="3">
      <t>タントウシャ</t>
    </rPh>
    <rPh sb="3" eb="7">
      <t>デンワバンゴウ</t>
    </rPh>
    <phoneticPr fontId="2"/>
  </si>
  <si>
    <t>担当者メールアドレス(11)</t>
    <rPh sb="0" eb="3">
      <t>タントウシャ</t>
    </rPh>
    <phoneticPr fontId="2"/>
  </si>
  <si>
    <t>変更前ソフトウェア利用費(11)</t>
    <rPh sb="0" eb="3">
      <t>ヘンコウマエ</t>
    </rPh>
    <rPh sb="9" eb="12">
      <t>リヨウヒ</t>
    </rPh>
    <phoneticPr fontId="2"/>
  </si>
  <si>
    <t>変更後ソフトウェア利用費(11)</t>
    <rPh sb="0" eb="2">
      <t>ヘンコウ</t>
    </rPh>
    <rPh sb="2" eb="3">
      <t>ゴ</t>
    </rPh>
    <rPh sb="9" eb="12">
      <t>リヨウヒ</t>
    </rPh>
    <phoneticPr fontId="2"/>
  </si>
  <si>
    <t>変更前ソフトウェア利用関連費(11)</t>
    <rPh sb="0" eb="3">
      <t>ヘンコウマエ</t>
    </rPh>
    <rPh sb="9" eb="11">
      <t>リヨウ</t>
    </rPh>
    <rPh sb="11" eb="13">
      <t>カンレン</t>
    </rPh>
    <rPh sb="13" eb="14">
      <t>ヒ</t>
    </rPh>
    <phoneticPr fontId="2"/>
  </si>
  <si>
    <t>変更後ソフトウェア利用関連費(11)</t>
    <rPh sb="0" eb="2">
      <t>ヘンコウ</t>
    </rPh>
    <rPh sb="2" eb="3">
      <t>ゴ</t>
    </rPh>
    <rPh sb="9" eb="11">
      <t>リヨウ</t>
    </rPh>
    <rPh sb="11" eb="13">
      <t>カンレン</t>
    </rPh>
    <rPh sb="13" eb="14">
      <t>ヒ</t>
    </rPh>
    <phoneticPr fontId="2"/>
  </si>
  <si>
    <t>変更前ＣＤＥ環境構築・利用費(11)</t>
    <rPh sb="0" eb="3">
      <t>ヘンコウマエ</t>
    </rPh>
    <phoneticPr fontId="2"/>
  </si>
  <si>
    <t>変更後ＣＤＥ環境構築・利用費(11)</t>
    <rPh sb="0" eb="3">
      <t>ヘンコウゴ</t>
    </rPh>
    <phoneticPr fontId="2"/>
  </si>
  <si>
    <t>変更前ＢＩＭコーディネーター人件費(11)</t>
    <rPh sb="0" eb="3">
      <t>ヘンコウマエ</t>
    </rPh>
    <phoneticPr fontId="2"/>
  </si>
  <si>
    <t>変更後ＢＩＭコーディネーター人件費(11)</t>
    <rPh sb="0" eb="2">
      <t>ヘンコウ</t>
    </rPh>
    <rPh sb="2" eb="3">
      <t>ゴ</t>
    </rPh>
    <phoneticPr fontId="2"/>
  </si>
  <si>
    <t>変更前ＢＩＭマネジャー人件費(11)</t>
    <rPh sb="0" eb="3">
      <t>ヘンコウマエ</t>
    </rPh>
    <phoneticPr fontId="2"/>
  </si>
  <si>
    <t>変更後ＢＩＭマネジャー人件費(11)</t>
    <rPh sb="0" eb="2">
      <t>ヘンコウ</t>
    </rPh>
    <rPh sb="2" eb="3">
      <t>ゴ</t>
    </rPh>
    <phoneticPr fontId="2"/>
  </si>
  <si>
    <t>変更前ＢＩＭ講習実施費(11)</t>
    <rPh sb="0" eb="3">
      <t>ヘンコウマエ</t>
    </rPh>
    <phoneticPr fontId="2"/>
  </si>
  <si>
    <t>変更後ＢＩＭ講習実施費(11)</t>
    <rPh sb="0" eb="2">
      <t>ヘンコウ</t>
    </rPh>
    <rPh sb="2" eb="3">
      <t>ゴ</t>
    </rPh>
    <phoneticPr fontId="2"/>
  </si>
  <si>
    <t>変更前ＢＩＭモデラー人件費(11)</t>
    <rPh sb="0" eb="3">
      <t>ヘンコウマエ</t>
    </rPh>
    <phoneticPr fontId="2"/>
  </si>
  <si>
    <t>変更後ＢＩＭモデラー人件費(11)</t>
    <rPh sb="0" eb="2">
      <t>ヘンコウ</t>
    </rPh>
    <rPh sb="2" eb="3">
      <t>ゴ</t>
    </rPh>
    <phoneticPr fontId="2"/>
  </si>
  <si>
    <t>変更前小計(11)</t>
    <rPh sb="0" eb="3">
      <t>ヘンコウマエ</t>
    </rPh>
    <rPh sb="3" eb="5">
      <t>ショウケイ</t>
    </rPh>
    <phoneticPr fontId="2"/>
  </si>
  <si>
    <t>変更後小計(11)</t>
    <rPh sb="0" eb="2">
      <t>ヘンコウ</t>
    </rPh>
    <rPh sb="2" eb="3">
      <t>ゴ</t>
    </rPh>
    <rPh sb="3" eb="5">
      <t>ショウケイ</t>
    </rPh>
    <phoneticPr fontId="2"/>
  </si>
  <si>
    <t>変更前事業開始日(12)</t>
    <rPh sb="0" eb="3">
      <t>ヘンコウマエ</t>
    </rPh>
    <rPh sb="3" eb="8">
      <t>ジギョウカイシビ</t>
    </rPh>
    <phoneticPr fontId="2"/>
  </si>
  <si>
    <t>変更前事業完了日(12)</t>
    <rPh sb="0" eb="3">
      <t>ヘンコウマエ</t>
    </rPh>
    <rPh sb="3" eb="5">
      <t>ジギョウ</t>
    </rPh>
    <rPh sb="5" eb="7">
      <t>カンリョウ</t>
    </rPh>
    <rPh sb="7" eb="8">
      <t>ビ</t>
    </rPh>
    <phoneticPr fontId="2"/>
  </si>
  <si>
    <t>変更後事業開始日(12)</t>
    <rPh sb="0" eb="2">
      <t>ヘンコウ</t>
    </rPh>
    <rPh sb="2" eb="3">
      <t>ゴ</t>
    </rPh>
    <rPh sb="3" eb="8">
      <t>ジギョウカイシビ</t>
    </rPh>
    <phoneticPr fontId="2"/>
  </si>
  <si>
    <t>変更後事業完了日(12)</t>
    <rPh sb="0" eb="2">
      <t>ヘンコウ</t>
    </rPh>
    <rPh sb="2" eb="3">
      <t>ゴ</t>
    </rPh>
    <rPh sb="3" eb="5">
      <t>ジギョウ</t>
    </rPh>
    <rPh sb="5" eb="7">
      <t>カンリョウ</t>
    </rPh>
    <rPh sb="7" eb="8">
      <t>ビ</t>
    </rPh>
    <phoneticPr fontId="2"/>
  </si>
  <si>
    <t>代表者役職(12)</t>
    <rPh sb="0" eb="3">
      <t>ダイヒョウシャ</t>
    </rPh>
    <rPh sb="3" eb="5">
      <t>ヤクショク</t>
    </rPh>
    <phoneticPr fontId="2"/>
  </si>
  <si>
    <t>代表者氏名(12)</t>
    <rPh sb="0" eb="3">
      <t>ダイヒョウシャ</t>
    </rPh>
    <rPh sb="3" eb="5">
      <t>シメイ</t>
    </rPh>
    <phoneticPr fontId="2"/>
  </si>
  <si>
    <t>担当者部署(12)</t>
    <rPh sb="0" eb="3">
      <t>タントウシャ</t>
    </rPh>
    <rPh sb="3" eb="5">
      <t>ブショ</t>
    </rPh>
    <phoneticPr fontId="2"/>
  </si>
  <si>
    <t>担当者役職(12)</t>
    <rPh sb="0" eb="3">
      <t>タントウシャ</t>
    </rPh>
    <rPh sb="3" eb="5">
      <t>ヤクショク</t>
    </rPh>
    <phoneticPr fontId="2"/>
  </si>
  <si>
    <t>担当者氏名(12)</t>
    <rPh sb="0" eb="3">
      <t>タントウシャ</t>
    </rPh>
    <rPh sb="3" eb="5">
      <t>シメイ</t>
    </rPh>
    <phoneticPr fontId="2"/>
  </si>
  <si>
    <t>担当者電話番号(12)</t>
    <rPh sb="0" eb="3">
      <t>タントウシャ</t>
    </rPh>
    <rPh sb="3" eb="7">
      <t>デンワバンゴウ</t>
    </rPh>
    <phoneticPr fontId="2"/>
  </si>
  <si>
    <t>担当者メールアドレス(12)</t>
    <rPh sb="0" eb="3">
      <t>タントウシャ</t>
    </rPh>
    <phoneticPr fontId="2"/>
  </si>
  <si>
    <t>変更前ソフトウェア利用費(12)</t>
    <rPh sb="0" eb="3">
      <t>ヘンコウマエ</t>
    </rPh>
    <rPh sb="9" eb="12">
      <t>リヨウヒ</t>
    </rPh>
    <phoneticPr fontId="2"/>
  </si>
  <si>
    <t>変更後ソフトウェア利用費(12)</t>
    <rPh sb="0" eb="2">
      <t>ヘンコウ</t>
    </rPh>
    <rPh sb="2" eb="3">
      <t>ゴ</t>
    </rPh>
    <rPh sb="9" eb="12">
      <t>リヨウヒ</t>
    </rPh>
    <phoneticPr fontId="2"/>
  </si>
  <si>
    <t>変更前ソフトウェア利用関連費(12)</t>
    <rPh sb="0" eb="3">
      <t>ヘンコウマエ</t>
    </rPh>
    <rPh sb="9" eb="11">
      <t>リヨウ</t>
    </rPh>
    <rPh sb="11" eb="13">
      <t>カンレン</t>
    </rPh>
    <rPh sb="13" eb="14">
      <t>ヒ</t>
    </rPh>
    <phoneticPr fontId="2"/>
  </si>
  <si>
    <t>変更後ソフトウェア利用関連費(12)</t>
    <rPh sb="0" eb="2">
      <t>ヘンコウ</t>
    </rPh>
    <rPh sb="2" eb="3">
      <t>ゴ</t>
    </rPh>
    <rPh sb="9" eb="11">
      <t>リヨウ</t>
    </rPh>
    <rPh sb="11" eb="13">
      <t>カンレン</t>
    </rPh>
    <rPh sb="13" eb="14">
      <t>ヒ</t>
    </rPh>
    <phoneticPr fontId="2"/>
  </si>
  <si>
    <t>変更前ＣＤＥ環境構築・利用費(12)</t>
    <rPh sb="0" eb="3">
      <t>ヘンコウマエ</t>
    </rPh>
    <phoneticPr fontId="2"/>
  </si>
  <si>
    <t>変更後ＣＤＥ環境構築・利用費(12)</t>
    <rPh sb="0" eb="3">
      <t>ヘンコウゴ</t>
    </rPh>
    <phoneticPr fontId="2"/>
  </si>
  <si>
    <t>変更前ＢＩＭコーディネーター人件費(12)</t>
    <rPh sb="0" eb="3">
      <t>ヘンコウマエ</t>
    </rPh>
    <phoneticPr fontId="2"/>
  </si>
  <si>
    <t>変更後ＢＩＭコーディネーター人件費(12)</t>
    <rPh sb="0" eb="2">
      <t>ヘンコウ</t>
    </rPh>
    <rPh sb="2" eb="3">
      <t>ゴ</t>
    </rPh>
    <phoneticPr fontId="2"/>
  </si>
  <si>
    <t>変更前ＢＩＭマネジャー人件費(12)</t>
    <rPh sb="0" eb="3">
      <t>ヘンコウマエ</t>
    </rPh>
    <phoneticPr fontId="2"/>
  </si>
  <si>
    <t>変更後ＢＩＭマネジャー人件費(12)</t>
    <rPh sb="0" eb="2">
      <t>ヘンコウ</t>
    </rPh>
    <rPh sb="2" eb="3">
      <t>ゴ</t>
    </rPh>
    <phoneticPr fontId="2"/>
  </si>
  <si>
    <t>変更前ＢＩＭ講習実施費(12)</t>
    <rPh sb="0" eb="3">
      <t>ヘンコウマエ</t>
    </rPh>
    <phoneticPr fontId="2"/>
  </si>
  <si>
    <t>変更後ＢＩＭ講習実施費(12)</t>
    <rPh sb="0" eb="2">
      <t>ヘンコウ</t>
    </rPh>
    <rPh sb="2" eb="3">
      <t>ゴ</t>
    </rPh>
    <phoneticPr fontId="2"/>
  </si>
  <si>
    <t>変更前ＢＩＭモデラー人件費(12)</t>
    <rPh sb="0" eb="3">
      <t>ヘンコウマエ</t>
    </rPh>
    <phoneticPr fontId="2"/>
  </si>
  <si>
    <t>変更後ＢＩＭモデラー人件費(12)</t>
    <rPh sb="0" eb="2">
      <t>ヘンコウ</t>
    </rPh>
    <rPh sb="2" eb="3">
      <t>ゴ</t>
    </rPh>
    <phoneticPr fontId="2"/>
  </si>
  <si>
    <t>変更前小計(12)</t>
    <rPh sb="0" eb="3">
      <t>ヘンコウマエ</t>
    </rPh>
    <rPh sb="3" eb="5">
      <t>ショウケイ</t>
    </rPh>
    <phoneticPr fontId="2"/>
  </si>
  <si>
    <t>変更後小計(12)</t>
    <rPh sb="0" eb="2">
      <t>ヘンコウ</t>
    </rPh>
    <rPh sb="2" eb="3">
      <t>ゴ</t>
    </rPh>
    <rPh sb="3" eb="5">
      <t>ショウケイ</t>
    </rPh>
    <phoneticPr fontId="2"/>
  </si>
  <si>
    <t>変更前事業開始日(13)</t>
    <rPh sb="0" eb="3">
      <t>ヘンコウマエ</t>
    </rPh>
    <rPh sb="3" eb="8">
      <t>ジギョウカイシビ</t>
    </rPh>
    <phoneticPr fontId="2"/>
  </si>
  <si>
    <t>変更前事業完了日(13)</t>
    <rPh sb="0" eb="3">
      <t>ヘンコウマエ</t>
    </rPh>
    <rPh sb="3" eb="5">
      <t>ジギョウ</t>
    </rPh>
    <rPh sb="5" eb="7">
      <t>カンリョウ</t>
    </rPh>
    <rPh sb="7" eb="8">
      <t>ビ</t>
    </rPh>
    <phoneticPr fontId="2"/>
  </si>
  <si>
    <t>変更後事業開始日(13)</t>
    <rPh sb="0" eb="2">
      <t>ヘンコウ</t>
    </rPh>
    <rPh sb="2" eb="3">
      <t>ゴ</t>
    </rPh>
    <rPh sb="3" eb="8">
      <t>ジギョウカイシビ</t>
    </rPh>
    <phoneticPr fontId="2"/>
  </si>
  <si>
    <t>変更後事業完了日(13)</t>
    <rPh sb="0" eb="2">
      <t>ヘンコウ</t>
    </rPh>
    <rPh sb="2" eb="3">
      <t>ゴ</t>
    </rPh>
    <rPh sb="3" eb="5">
      <t>ジギョウ</t>
    </rPh>
    <rPh sb="5" eb="7">
      <t>カンリョウ</t>
    </rPh>
    <rPh sb="7" eb="8">
      <t>ビ</t>
    </rPh>
    <phoneticPr fontId="2"/>
  </si>
  <si>
    <t>代表者役職(13)</t>
    <rPh sb="0" eb="3">
      <t>ダイヒョウシャ</t>
    </rPh>
    <rPh sb="3" eb="5">
      <t>ヤクショク</t>
    </rPh>
    <phoneticPr fontId="2"/>
  </si>
  <si>
    <t>代表者氏名(13)</t>
    <rPh sb="0" eb="3">
      <t>ダイヒョウシャ</t>
    </rPh>
    <rPh sb="3" eb="5">
      <t>シメイ</t>
    </rPh>
    <phoneticPr fontId="2"/>
  </si>
  <si>
    <t>担当者部署(13)</t>
    <rPh sb="0" eb="3">
      <t>タントウシャ</t>
    </rPh>
    <rPh sb="3" eb="5">
      <t>ブショ</t>
    </rPh>
    <phoneticPr fontId="2"/>
  </si>
  <si>
    <t>担当者役職(13)</t>
    <rPh sb="0" eb="3">
      <t>タントウシャ</t>
    </rPh>
    <rPh sb="3" eb="5">
      <t>ヤクショク</t>
    </rPh>
    <phoneticPr fontId="2"/>
  </si>
  <si>
    <t>担当者氏名(13)</t>
    <rPh sb="0" eb="3">
      <t>タントウシャ</t>
    </rPh>
    <rPh sb="3" eb="5">
      <t>シメイ</t>
    </rPh>
    <phoneticPr fontId="2"/>
  </si>
  <si>
    <t>担当者電話番号(13)</t>
    <rPh sb="0" eb="3">
      <t>タントウシャ</t>
    </rPh>
    <rPh sb="3" eb="7">
      <t>デンワバンゴウ</t>
    </rPh>
    <phoneticPr fontId="2"/>
  </si>
  <si>
    <t>担当者メールアドレス(13)</t>
    <rPh sb="0" eb="3">
      <t>タントウシャ</t>
    </rPh>
    <phoneticPr fontId="2"/>
  </si>
  <si>
    <t>変更前ソフトウェア利用費(13)</t>
    <rPh sb="0" eb="3">
      <t>ヘンコウマエ</t>
    </rPh>
    <rPh sb="9" eb="12">
      <t>リヨウヒ</t>
    </rPh>
    <phoneticPr fontId="2"/>
  </si>
  <si>
    <t>変更後ソフトウェア利用費(13)</t>
    <rPh sb="0" eb="2">
      <t>ヘンコウ</t>
    </rPh>
    <rPh sb="2" eb="3">
      <t>ゴ</t>
    </rPh>
    <rPh sb="9" eb="12">
      <t>リヨウヒ</t>
    </rPh>
    <phoneticPr fontId="2"/>
  </si>
  <si>
    <t>変更前ソフトウェア利用関連費(13)</t>
    <rPh sb="0" eb="3">
      <t>ヘンコウマエ</t>
    </rPh>
    <rPh sb="9" eb="11">
      <t>リヨウ</t>
    </rPh>
    <rPh sb="11" eb="13">
      <t>カンレン</t>
    </rPh>
    <rPh sb="13" eb="14">
      <t>ヒ</t>
    </rPh>
    <phoneticPr fontId="2"/>
  </si>
  <si>
    <t>変更後ソフトウェア利用関連費(13)</t>
    <rPh sb="0" eb="2">
      <t>ヘンコウ</t>
    </rPh>
    <rPh sb="2" eb="3">
      <t>ゴ</t>
    </rPh>
    <rPh sb="9" eb="11">
      <t>リヨウ</t>
    </rPh>
    <rPh sb="11" eb="13">
      <t>カンレン</t>
    </rPh>
    <rPh sb="13" eb="14">
      <t>ヒ</t>
    </rPh>
    <phoneticPr fontId="2"/>
  </si>
  <si>
    <t>変更前ＣＤＥ環境構築・利用費(13)</t>
    <rPh sb="0" eb="3">
      <t>ヘンコウマエ</t>
    </rPh>
    <phoneticPr fontId="2"/>
  </si>
  <si>
    <t>変更後ＣＤＥ環境構築・利用費(13)</t>
    <rPh sb="0" eb="3">
      <t>ヘンコウゴ</t>
    </rPh>
    <phoneticPr fontId="2"/>
  </si>
  <si>
    <t>変更前ＢＩＭコーディネーター人件費(13)</t>
    <rPh sb="0" eb="3">
      <t>ヘンコウマエ</t>
    </rPh>
    <phoneticPr fontId="2"/>
  </si>
  <si>
    <t>変更後ＢＩＭコーディネーター人件費(13)</t>
    <rPh sb="0" eb="2">
      <t>ヘンコウ</t>
    </rPh>
    <rPh sb="2" eb="3">
      <t>ゴ</t>
    </rPh>
    <phoneticPr fontId="2"/>
  </si>
  <si>
    <t>変更前ＢＩＭマネジャー人件費(13)</t>
    <rPh sb="0" eb="3">
      <t>ヘンコウマエ</t>
    </rPh>
    <phoneticPr fontId="2"/>
  </si>
  <si>
    <t>変更後ＢＩＭマネジャー人件費(13)</t>
    <rPh sb="0" eb="2">
      <t>ヘンコウ</t>
    </rPh>
    <rPh sb="2" eb="3">
      <t>ゴ</t>
    </rPh>
    <phoneticPr fontId="2"/>
  </si>
  <si>
    <t>変更前ＢＩＭ講習実施費(13)</t>
    <rPh sb="0" eb="3">
      <t>ヘンコウマエ</t>
    </rPh>
    <phoneticPr fontId="2"/>
  </si>
  <si>
    <t>変更後ＢＩＭ講習実施費(13)</t>
    <rPh sb="0" eb="2">
      <t>ヘンコウ</t>
    </rPh>
    <rPh sb="2" eb="3">
      <t>ゴ</t>
    </rPh>
    <phoneticPr fontId="2"/>
  </si>
  <si>
    <t>変更前ＢＩＭモデラー人件費(13)</t>
    <rPh sb="0" eb="3">
      <t>ヘンコウマエ</t>
    </rPh>
    <phoneticPr fontId="2"/>
  </si>
  <si>
    <t>変更後ＢＩＭモデラー人件費(13)</t>
    <rPh sb="0" eb="2">
      <t>ヘンコウ</t>
    </rPh>
    <rPh sb="2" eb="3">
      <t>ゴ</t>
    </rPh>
    <phoneticPr fontId="2"/>
  </si>
  <si>
    <t>変更前小計(13)</t>
    <rPh sb="0" eb="3">
      <t>ヘンコウマエ</t>
    </rPh>
    <rPh sb="3" eb="5">
      <t>ショウケイ</t>
    </rPh>
    <phoneticPr fontId="2"/>
  </si>
  <si>
    <t>変更後小計(13)</t>
    <rPh sb="0" eb="2">
      <t>ヘンコウ</t>
    </rPh>
    <rPh sb="2" eb="3">
      <t>ゴ</t>
    </rPh>
    <rPh sb="3" eb="5">
      <t>ショウケイ</t>
    </rPh>
    <phoneticPr fontId="2"/>
  </si>
  <si>
    <t>変更前事業開始日(14)</t>
    <rPh sb="0" eb="3">
      <t>ヘンコウマエ</t>
    </rPh>
    <rPh sb="3" eb="8">
      <t>ジギョウカイシビ</t>
    </rPh>
    <phoneticPr fontId="2"/>
  </si>
  <si>
    <t>変更前事業完了日(14)</t>
    <rPh sb="0" eb="3">
      <t>ヘンコウマエ</t>
    </rPh>
    <rPh sb="3" eb="5">
      <t>ジギョウ</t>
    </rPh>
    <rPh sb="5" eb="7">
      <t>カンリョウ</t>
    </rPh>
    <rPh sb="7" eb="8">
      <t>ビ</t>
    </rPh>
    <phoneticPr fontId="2"/>
  </si>
  <si>
    <t>変更後事業開始日(14)</t>
    <rPh sb="0" eb="2">
      <t>ヘンコウ</t>
    </rPh>
    <rPh sb="2" eb="3">
      <t>ゴ</t>
    </rPh>
    <rPh sb="3" eb="8">
      <t>ジギョウカイシビ</t>
    </rPh>
    <phoneticPr fontId="2"/>
  </si>
  <si>
    <t>変更後事業完了日(14)</t>
    <rPh sb="0" eb="2">
      <t>ヘンコウ</t>
    </rPh>
    <rPh sb="2" eb="3">
      <t>ゴ</t>
    </rPh>
    <rPh sb="3" eb="5">
      <t>ジギョウ</t>
    </rPh>
    <rPh sb="5" eb="7">
      <t>カンリョウ</t>
    </rPh>
    <rPh sb="7" eb="8">
      <t>ビ</t>
    </rPh>
    <phoneticPr fontId="2"/>
  </si>
  <si>
    <t>代表者役職(14)</t>
    <rPh sb="0" eb="3">
      <t>ダイヒョウシャ</t>
    </rPh>
    <rPh sb="3" eb="5">
      <t>ヤクショク</t>
    </rPh>
    <phoneticPr fontId="2"/>
  </si>
  <si>
    <t>代表者氏名(14)</t>
    <rPh sb="0" eb="3">
      <t>ダイヒョウシャ</t>
    </rPh>
    <rPh sb="3" eb="5">
      <t>シメイ</t>
    </rPh>
    <phoneticPr fontId="2"/>
  </si>
  <si>
    <t>担当者部署(14)</t>
    <rPh sb="0" eb="3">
      <t>タントウシャ</t>
    </rPh>
    <rPh sb="3" eb="5">
      <t>ブショ</t>
    </rPh>
    <phoneticPr fontId="2"/>
  </si>
  <si>
    <t>担当者役職(14)</t>
    <rPh sb="0" eb="3">
      <t>タントウシャ</t>
    </rPh>
    <rPh sb="3" eb="5">
      <t>ヤクショク</t>
    </rPh>
    <phoneticPr fontId="2"/>
  </si>
  <si>
    <t>担当者氏名(14)</t>
    <rPh sb="0" eb="3">
      <t>タントウシャ</t>
    </rPh>
    <rPh sb="3" eb="5">
      <t>シメイ</t>
    </rPh>
    <phoneticPr fontId="2"/>
  </si>
  <si>
    <t>担当者電話番号(14)</t>
    <rPh sb="0" eb="3">
      <t>タントウシャ</t>
    </rPh>
    <rPh sb="3" eb="7">
      <t>デンワバンゴウ</t>
    </rPh>
    <phoneticPr fontId="2"/>
  </si>
  <si>
    <t>担当者メールアドレス(14)</t>
    <rPh sb="0" eb="3">
      <t>タントウシャ</t>
    </rPh>
    <phoneticPr fontId="2"/>
  </si>
  <si>
    <t>変更前ソフトウェア利用費(14)</t>
    <rPh sb="0" eb="3">
      <t>ヘンコウマエ</t>
    </rPh>
    <rPh sb="9" eb="12">
      <t>リヨウヒ</t>
    </rPh>
    <phoneticPr fontId="2"/>
  </si>
  <si>
    <t>変更後ソフトウェア利用費(14)</t>
    <rPh sb="0" eb="2">
      <t>ヘンコウ</t>
    </rPh>
    <rPh sb="2" eb="3">
      <t>ゴ</t>
    </rPh>
    <rPh sb="9" eb="12">
      <t>リヨウヒ</t>
    </rPh>
    <phoneticPr fontId="2"/>
  </si>
  <si>
    <t>変更前ソフトウェア利用関連費(14)</t>
    <rPh sb="0" eb="3">
      <t>ヘンコウマエ</t>
    </rPh>
    <rPh sb="9" eb="11">
      <t>リヨウ</t>
    </rPh>
    <rPh sb="11" eb="13">
      <t>カンレン</t>
    </rPh>
    <rPh sb="13" eb="14">
      <t>ヒ</t>
    </rPh>
    <phoneticPr fontId="2"/>
  </si>
  <si>
    <t>変更後ソフトウェア利用関連費(14)</t>
    <rPh sb="0" eb="2">
      <t>ヘンコウ</t>
    </rPh>
    <rPh sb="2" eb="3">
      <t>ゴ</t>
    </rPh>
    <rPh sb="9" eb="11">
      <t>リヨウ</t>
    </rPh>
    <rPh sb="11" eb="13">
      <t>カンレン</t>
    </rPh>
    <rPh sb="13" eb="14">
      <t>ヒ</t>
    </rPh>
    <phoneticPr fontId="2"/>
  </si>
  <si>
    <t>変更前ＣＤＥ環境構築・利用費(14)</t>
    <rPh sb="0" eb="3">
      <t>ヘンコウマエ</t>
    </rPh>
    <phoneticPr fontId="2"/>
  </si>
  <si>
    <t>変更後ＣＤＥ環境構築・利用費(14)</t>
    <rPh sb="0" eb="3">
      <t>ヘンコウゴ</t>
    </rPh>
    <phoneticPr fontId="2"/>
  </si>
  <si>
    <t>変更前ＢＩＭコーディネーター人件費(14)</t>
    <rPh sb="0" eb="3">
      <t>ヘンコウマエ</t>
    </rPh>
    <phoneticPr fontId="2"/>
  </si>
  <si>
    <t>変更後ＢＩＭコーディネーター人件費(14)</t>
    <rPh sb="0" eb="2">
      <t>ヘンコウ</t>
    </rPh>
    <rPh sb="2" eb="3">
      <t>ゴ</t>
    </rPh>
    <phoneticPr fontId="2"/>
  </si>
  <si>
    <t>変更前ＢＩＭマネジャー人件費(14)</t>
    <rPh sb="0" eb="3">
      <t>ヘンコウマエ</t>
    </rPh>
    <phoneticPr fontId="2"/>
  </si>
  <si>
    <t>変更後ＢＩＭマネジャー人件費(14)</t>
    <rPh sb="0" eb="2">
      <t>ヘンコウ</t>
    </rPh>
    <rPh sb="2" eb="3">
      <t>ゴ</t>
    </rPh>
    <phoneticPr fontId="2"/>
  </si>
  <si>
    <t>変更前ＢＩＭ講習実施費(14)</t>
    <rPh sb="0" eb="3">
      <t>ヘンコウマエ</t>
    </rPh>
    <phoneticPr fontId="2"/>
  </si>
  <si>
    <t>変更後ＢＩＭ講習実施費(14)</t>
    <rPh sb="0" eb="2">
      <t>ヘンコウ</t>
    </rPh>
    <rPh sb="2" eb="3">
      <t>ゴ</t>
    </rPh>
    <phoneticPr fontId="2"/>
  </si>
  <si>
    <t>変更前ＢＩＭモデラー人件費(14)</t>
    <rPh sb="0" eb="3">
      <t>ヘンコウマエ</t>
    </rPh>
    <phoneticPr fontId="2"/>
  </si>
  <si>
    <t>変更後ＢＩＭモデラー人件費(14)</t>
    <rPh sb="0" eb="2">
      <t>ヘンコウ</t>
    </rPh>
    <rPh sb="2" eb="3">
      <t>ゴ</t>
    </rPh>
    <phoneticPr fontId="2"/>
  </si>
  <si>
    <t>変更前小計(14)</t>
    <rPh sb="0" eb="3">
      <t>ヘンコウマエ</t>
    </rPh>
    <rPh sb="3" eb="5">
      <t>ショウケイ</t>
    </rPh>
    <phoneticPr fontId="2"/>
  </si>
  <si>
    <t>変更後小計(14)</t>
    <rPh sb="0" eb="2">
      <t>ヘンコウ</t>
    </rPh>
    <rPh sb="2" eb="3">
      <t>ゴ</t>
    </rPh>
    <rPh sb="3" eb="5">
      <t>ショウケイ</t>
    </rPh>
    <phoneticPr fontId="2"/>
  </si>
  <si>
    <t>変更前事業開始日(15)</t>
    <rPh sb="0" eb="3">
      <t>ヘンコウマエ</t>
    </rPh>
    <rPh sb="3" eb="8">
      <t>ジギョウカイシビ</t>
    </rPh>
    <phoneticPr fontId="2"/>
  </si>
  <si>
    <t>変更前事業完了日(15)</t>
    <rPh sb="0" eb="3">
      <t>ヘンコウマエ</t>
    </rPh>
    <rPh sb="3" eb="5">
      <t>ジギョウ</t>
    </rPh>
    <rPh sb="5" eb="7">
      <t>カンリョウ</t>
    </rPh>
    <rPh sb="7" eb="8">
      <t>ビ</t>
    </rPh>
    <phoneticPr fontId="2"/>
  </si>
  <si>
    <t>変更後事業開始日(15)</t>
    <rPh sb="0" eb="2">
      <t>ヘンコウ</t>
    </rPh>
    <rPh sb="2" eb="3">
      <t>ゴ</t>
    </rPh>
    <rPh sb="3" eb="8">
      <t>ジギョウカイシビ</t>
    </rPh>
    <phoneticPr fontId="2"/>
  </si>
  <si>
    <t>変更後事業完了日(15)</t>
    <rPh sb="0" eb="2">
      <t>ヘンコウ</t>
    </rPh>
    <rPh sb="2" eb="3">
      <t>ゴ</t>
    </rPh>
    <rPh sb="3" eb="5">
      <t>ジギョウ</t>
    </rPh>
    <rPh sb="5" eb="7">
      <t>カンリョウ</t>
    </rPh>
    <rPh sb="7" eb="8">
      <t>ビ</t>
    </rPh>
    <phoneticPr fontId="2"/>
  </si>
  <si>
    <t>代表者役職(15)</t>
    <rPh sb="0" eb="3">
      <t>ダイヒョウシャ</t>
    </rPh>
    <rPh sb="3" eb="5">
      <t>ヤクショク</t>
    </rPh>
    <phoneticPr fontId="2"/>
  </si>
  <si>
    <t>代表者氏名(15)</t>
    <rPh sb="0" eb="3">
      <t>ダイヒョウシャ</t>
    </rPh>
    <rPh sb="3" eb="5">
      <t>シメイ</t>
    </rPh>
    <phoneticPr fontId="2"/>
  </si>
  <si>
    <t>担当者部署(15)</t>
    <rPh sb="0" eb="3">
      <t>タントウシャ</t>
    </rPh>
    <rPh sb="3" eb="5">
      <t>ブショ</t>
    </rPh>
    <phoneticPr fontId="2"/>
  </si>
  <si>
    <t>担当者役職(15)</t>
    <rPh sb="0" eb="3">
      <t>タントウシャ</t>
    </rPh>
    <rPh sb="3" eb="5">
      <t>ヤクショク</t>
    </rPh>
    <phoneticPr fontId="2"/>
  </si>
  <si>
    <t>担当者氏名(15)</t>
    <rPh sb="0" eb="3">
      <t>タントウシャ</t>
    </rPh>
    <rPh sb="3" eb="5">
      <t>シメイ</t>
    </rPh>
    <phoneticPr fontId="2"/>
  </si>
  <si>
    <t>担当者電話番号(15)</t>
    <rPh sb="0" eb="3">
      <t>タントウシャ</t>
    </rPh>
    <rPh sb="3" eb="7">
      <t>デンワバンゴウ</t>
    </rPh>
    <phoneticPr fontId="2"/>
  </si>
  <si>
    <t>担当者メールアドレス(15)</t>
    <rPh sb="0" eb="3">
      <t>タントウシャ</t>
    </rPh>
    <phoneticPr fontId="2"/>
  </si>
  <si>
    <t>変更前ソフトウェア利用費(15)</t>
    <rPh sb="0" eb="3">
      <t>ヘンコウマエ</t>
    </rPh>
    <rPh sb="9" eb="12">
      <t>リヨウヒ</t>
    </rPh>
    <phoneticPr fontId="2"/>
  </si>
  <si>
    <t>変更後ソフトウェア利用費(15)</t>
    <rPh sb="0" eb="2">
      <t>ヘンコウ</t>
    </rPh>
    <rPh sb="2" eb="3">
      <t>ゴ</t>
    </rPh>
    <rPh sb="9" eb="12">
      <t>リヨウヒ</t>
    </rPh>
    <phoneticPr fontId="2"/>
  </si>
  <si>
    <t>変更前ソフトウェア利用関連費(15)</t>
    <rPh sb="0" eb="3">
      <t>ヘンコウマエ</t>
    </rPh>
    <rPh sb="9" eb="11">
      <t>リヨウ</t>
    </rPh>
    <rPh sb="11" eb="13">
      <t>カンレン</t>
    </rPh>
    <rPh sb="13" eb="14">
      <t>ヒ</t>
    </rPh>
    <phoneticPr fontId="2"/>
  </si>
  <si>
    <t>変更後ソフトウェア利用関連費(15)</t>
    <rPh sb="0" eb="2">
      <t>ヘンコウ</t>
    </rPh>
    <rPh sb="2" eb="3">
      <t>ゴ</t>
    </rPh>
    <rPh sb="9" eb="11">
      <t>リヨウ</t>
    </rPh>
    <rPh sb="11" eb="13">
      <t>カンレン</t>
    </rPh>
    <rPh sb="13" eb="14">
      <t>ヒ</t>
    </rPh>
    <phoneticPr fontId="2"/>
  </si>
  <si>
    <t>変更前ＣＤＥ環境構築・利用費(15)</t>
    <rPh sb="0" eb="3">
      <t>ヘンコウマエ</t>
    </rPh>
    <phoneticPr fontId="2"/>
  </si>
  <si>
    <t>変更後ＣＤＥ環境構築・利用費(15)</t>
    <rPh sb="0" eb="3">
      <t>ヘンコウゴ</t>
    </rPh>
    <phoneticPr fontId="2"/>
  </si>
  <si>
    <t>変更前ＢＩＭコーディネーター人件費(15)</t>
    <rPh sb="0" eb="3">
      <t>ヘンコウマエ</t>
    </rPh>
    <phoneticPr fontId="2"/>
  </si>
  <si>
    <t>変更後ＢＩＭコーディネーター人件費(15)</t>
    <rPh sb="0" eb="2">
      <t>ヘンコウ</t>
    </rPh>
    <rPh sb="2" eb="3">
      <t>ゴ</t>
    </rPh>
    <phoneticPr fontId="2"/>
  </si>
  <si>
    <t>変更前ＢＩＭマネジャー人件費(15)</t>
    <rPh sb="0" eb="3">
      <t>ヘンコウマエ</t>
    </rPh>
    <phoneticPr fontId="2"/>
  </si>
  <si>
    <t>変更後ＢＩＭマネジャー人件費(15)</t>
    <rPh sb="0" eb="2">
      <t>ヘンコウ</t>
    </rPh>
    <rPh sb="2" eb="3">
      <t>ゴ</t>
    </rPh>
    <phoneticPr fontId="2"/>
  </si>
  <si>
    <t>変更前ＢＩＭ講習実施費(15)</t>
    <rPh sb="0" eb="3">
      <t>ヘンコウマエ</t>
    </rPh>
    <phoneticPr fontId="2"/>
  </si>
  <si>
    <t>変更後ＢＩＭ講習実施費(15)</t>
    <rPh sb="0" eb="2">
      <t>ヘンコウ</t>
    </rPh>
    <rPh sb="2" eb="3">
      <t>ゴ</t>
    </rPh>
    <phoneticPr fontId="2"/>
  </si>
  <si>
    <t>変更前ＢＩＭモデラー人件費(15)</t>
    <rPh sb="0" eb="3">
      <t>ヘンコウマエ</t>
    </rPh>
    <phoneticPr fontId="2"/>
  </si>
  <si>
    <t>変更後ＢＩＭモデラー人件費(15)</t>
    <rPh sb="0" eb="2">
      <t>ヘンコウ</t>
    </rPh>
    <rPh sb="2" eb="3">
      <t>ゴ</t>
    </rPh>
    <phoneticPr fontId="2"/>
  </si>
  <si>
    <t>変更前小計(15)</t>
    <rPh sb="0" eb="3">
      <t>ヘンコウマエ</t>
    </rPh>
    <rPh sb="3" eb="5">
      <t>ショウケイ</t>
    </rPh>
    <phoneticPr fontId="2"/>
  </si>
  <si>
    <t>変更後小計(15)</t>
    <rPh sb="0" eb="2">
      <t>ヘンコウ</t>
    </rPh>
    <rPh sb="2" eb="3">
      <t>ゴ</t>
    </rPh>
    <rPh sb="3" eb="5">
      <t>ショウケイ</t>
    </rPh>
    <phoneticPr fontId="2"/>
  </si>
  <si>
    <t>変更前事業開始日(16)</t>
    <rPh sb="0" eb="3">
      <t>ヘンコウマエ</t>
    </rPh>
    <rPh sb="3" eb="8">
      <t>ジギョウカイシビ</t>
    </rPh>
    <phoneticPr fontId="2"/>
  </si>
  <si>
    <t>変更前事業完了日(16)</t>
    <rPh sb="0" eb="3">
      <t>ヘンコウマエ</t>
    </rPh>
    <rPh sb="3" eb="5">
      <t>ジギョウ</t>
    </rPh>
    <rPh sb="5" eb="7">
      <t>カンリョウ</t>
    </rPh>
    <rPh sb="7" eb="8">
      <t>ビ</t>
    </rPh>
    <phoneticPr fontId="2"/>
  </si>
  <si>
    <t>変更後事業開始日(16)</t>
    <rPh sb="0" eb="2">
      <t>ヘンコウ</t>
    </rPh>
    <rPh sb="2" eb="3">
      <t>ゴ</t>
    </rPh>
    <rPh sb="3" eb="8">
      <t>ジギョウカイシビ</t>
    </rPh>
    <phoneticPr fontId="2"/>
  </si>
  <si>
    <t>変更後事業完了日(16)</t>
    <rPh sb="0" eb="2">
      <t>ヘンコウ</t>
    </rPh>
    <rPh sb="2" eb="3">
      <t>ゴ</t>
    </rPh>
    <rPh sb="3" eb="5">
      <t>ジギョウ</t>
    </rPh>
    <rPh sb="5" eb="7">
      <t>カンリョウ</t>
    </rPh>
    <rPh sb="7" eb="8">
      <t>ビ</t>
    </rPh>
    <phoneticPr fontId="2"/>
  </si>
  <si>
    <t>代表者役職(16)</t>
    <rPh sb="0" eb="3">
      <t>ダイヒョウシャ</t>
    </rPh>
    <rPh sb="3" eb="5">
      <t>ヤクショク</t>
    </rPh>
    <phoneticPr fontId="2"/>
  </si>
  <si>
    <t>代表者氏名(16)</t>
    <rPh sb="0" eb="3">
      <t>ダイヒョウシャ</t>
    </rPh>
    <rPh sb="3" eb="5">
      <t>シメイ</t>
    </rPh>
    <phoneticPr fontId="2"/>
  </si>
  <si>
    <t>担当者部署(16)</t>
    <rPh sb="0" eb="3">
      <t>タントウシャ</t>
    </rPh>
    <rPh sb="3" eb="5">
      <t>ブショ</t>
    </rPh>
    <phoneticPr fontId="2"/>
  </si>
  <si>
    <t>担当者役職(16)</t>
    <rPh sb="0" eb="3">
      <t>タントウシャ</t>
    </rPh>
    <rPh sb="3" eb="5">
      <t>ヤクショク</t>
    </rPh>
    <phoneticPr fontId="2"/>
  </si>
  <si>
    <t>担当者氏名(16)</t>
    <rPh sb="0" eb="3">
      <t>タントウシャ</t>
    </rPh>
    <rPh sb="3" eb="5">
      <t>シメイ</t>
    </rPh>
    <phoneticPr fontId="2"/>
  </si>
  <si>
    <t>担当者電話番号(16)</t>
    <rPh sb="0" eb="3">
      <t>タントウシャ</t>
    </rPh>
    <rPh sb="3" eb="7">
      <t>デンワバンゴウ</t>
    </rPh>
    <phoneticPr fontId="2"/>
  </si>
  <si>
    <t>担当者メールアドレス(16)</t>
    <rPh sb="0" eb="3">
      <t>タントウシャ</t>
    </rPh>
    <phoneticPr fontId="2"/>
  </si>
  <si>
    <t>変更前ソフトウェア利用費(16)</t>
    <rPh sb="0" eb="3">
      <t>ヘンコウマエ</t>
    </rPh>
    <rPh sb="9" eb="12">
      <t>リヨウヒ</t>
    </rPh>
    <phoneticPr fontId="2"/>
  </si>
  <si>
    <t>変更後ソフトウェア利用費(16)</t>
    <rPh sb="0" eb="2">
      <t>ヘンコウ</t>
    </rPh>
    <rPh sb="2" eb="3">
      <t>ゴ</t>
    </rPh>
    <rPh sb="9" eb="12">
      <t>リヨウヒ</t>
    </rPh>
    <phoneticPr fontId="2"/>
  </si>
  <si>
    <t>変更前ソフトウェア利用関連費(16)</t>
    <rPh sb="0" eb="3">
      <t>ヘンコウマエ</t>
    </rPh>
    <rPh sb="9" eb="11">
      <t>リヨウ</t>
    </rPh>
    <rPh sb="11" eb="13">
      <t>カンレン</t>
    </rPh>
    <rPh sb="13" eb="14">
      <t>ヒ</t>
    </rPh>
    <phoneticPr fontId="2"/>
  </si>
  <si>
    <t>変更後ソフトウェア利用関連費(16)</t>
    <rPh sb="0" eb="2">
      <t>ヘンコウ</t>
    </rPh>
    <rPh sb="2" eb="3">
      <t>ゴ</t>
    </rPh>
    <rPh sb="9" eb="11">
      <t>リヨウ</t>
    </rPh>
    <rPh sb="11" eb="13">
      <t>カンレン</t>
    </rPh>
    <rPh sb="13" eb="14">
      <t>ヒ</t>
    </rPh>
    <phoneticPr fontId="2"/>
  </si>
  <si>
    <t>変更前ＣＤＥ環境構築・利用費(16)</t>
    <rPh sb="0" eb="3">
      <t>ヘンコウマエ</t>
    </rPh>
    <phoneticPr fontId="2"/>
  </si>
  <si>
    <t>変更後ＣＤＥ環境構築・利用費(16)</t>
    <rPh sb="0" eb="3">
      <t>ヘンコウゴ</t>
    </rPh>
    <phoneticPr fontId="2"/>
  </si>
  <si>
    <t>変更前ＢＩＭコーディネーター人件費(16)</t>
    <rPh sb="0" eb="3">
      <t>ヘンコウマエ</t>
    </rPh>
    <phoneticPr fontId="2"/>
  </si>
  <si>
    <t>変更後ＢＩＭコーディネーター人件費(16)</t>
    <rPh sb="0" eb="2">
      <t>ヘンコウ</t>
    </rPh>
    <rPh sb="2" eb="3">
      <t>ゴ</t>
    </rPh>
    <phoneticPr fontId="2"/>
  </si>
  <si>
    <t>変更前ＢＩＭマネジャー人件費(16)</t>
    <rPh sb="0" eb="3">
      <t>ヘンコウマエ</t>
    </rPh>
    <phoneticPr fontId="2"/>
  </si>
  <si>
    <t>変更後ＢＩＭマネジャー人件費(16)</t>
    <rPh sb="0" eb="2">
      <t>ヘンコウ</t>
    </rPh>
    <rPh sb="2" eb="3">
      <t>ゴ</t>
    </rPh>
    <phoneticPr fontId="2"/>
  </si>
  <si>
    <t>変更前ＢＩＭ講習実施費(16)</t>
    <rPh sb="0" eb="3">
      <t>ヘンコウマエ</t>
    </rPh>
    <phoneticPr fontId="2"/>
  </si>
  <si>
    <t>変更後ＢＩＭ講習実施費(16)</t>
    <rPh sb="0" eb="2">
      <t>ヘンコウ</t>
    </rPh>
    <rPh sb="2" eb="3">
      <t>ゴ</t>
    </rPh>
    <phoneticPr fontId="2"/>
  </si>
  <si>
    <t>変更前ＢＩＭモデラー人件費(16)</t>
    <rPh sb="0" eb="3">
      <t>ヘンコウマエ</t>
    </rPh>
    <phoneticPr fontId="2"/>
  </si>
  <si>
    <t>変更後ＢＩＭモデラー人件費(16)</t>
    <rPh sb="0" eb="2">
      <t>ヘンコウ</t>
    </rPh>
    <rPh sb="2" eb="3">
      <t>ゴ</t>
    </rPh>
    <phoneticPr fontId="2"/>
  </si>
  <si>
    <t>変更前小計(16)</t>
    <rPh sb="0" eb="3">
      <t>ヘンコウマエ</t>
    </rPh>
    <rPh sb="3" eb="5">
      <t>ショウケイ</t>
    </rPh>
    <phoneticPr fontId="2"/>
  </si>
  <si>
    <t>変更後小計(16)</t>
    <rPh sb="0" eb="2">
      <t>ヘンコウ</t>
    </rPh>
    <rPh sb="2" eb="3">
      <t>ゴ</t>
    </rPh>
    <rPh sb="3" eb="5">
      <t>ショウケイ</t>
    </rPh>
    <phoneticPr fontId="2"/>
  </si>
  <si>
    <t>変更前事業開始日(17)</t>
    <rPh sb="0" eb="3">
      <t>ヘンコウマエ</t>
    </rPh>
    <rPh sb="3" eb="8">
      <t>ジギョウカイシビ</t>
    </rPh>
    <phoneticPr fontId="2"/>
  </si>
  <si>
    <t>変更前事業完了日(17)</t>
    <rPh sb="0" eb="3">
      <t>ヘンコウマエ</t>
    </rPh>
    <rPh sb="3" eb="5">
      <t>ジギョウ</t>
    </rPh>
    <rPh sb="5" eb="7">
      <t>カンリョウ</t>
    </rPh>
    <rPh sb="7" eb="8">
      <t>ビ</t>
    </rPh>
    <phoneticPr fontId="2"/>
  </si>
  <si>
    <t>変更後事業開始日(17)</t>
    <rPh sb="0" eb="2">
      <t>ヘンコウ</t>
    </rPh>
    <rPh sb="2" eb="3">
      <t>ゴ</t>
    </rPh>
    <rPh sb="3" eb="8">
      <t>ジギョウカイシビ</t>
    </rPh>
    <phoneticPr fontId="2"/>
  </si>
  <si>
    <t>変更後事業完了日(17)</t>
    <rPh sb="0" eb="2">
      <t>ヘンコウ</t>
    </rPh>
    <rPh sb="2" eb="3">
      <t>ゴ</t>
    </rPh>
    <rPh sb="3" eb="5">
      <t>ジギョウ</t>
    </rPh>
    <rPh sb="5" eb="7">
      <t>カンリョウ</t>
    </rPh>
    <rPh sb="7" eb="8">
      <t>ビ</t>
    </rPh>
    <phoneticPr fontId="2"/>
  </si>
  <si>
    <t>代表者役職(17)</t>
    <rPh sb="0" eb="3">
      <t>ダイヒョウシャ</t>
    </rPh>
    <rPh sb="3" eb="5">
      <t>ヤクショク</t>
    </rPh>
    <phoneticPr fontId="2"/>
  </si>
  <si>
    <t>代表者氏名(17)</t>
    <rPh sb="0" eb="3">
      <t>ダイヒョウシャ</t>
    </rPh>
    <rPh sb="3" eb="5">
      <t>シメイ</t>
    </rPh>
    <phoneticPr fontId="2"/>
  </si>
  <si>
    <t>担当者部署(17)</t>
    <rPh sb="0" eb="3">
      <t>タントウシャ</t>
    </rPh>
    <rPh sb="3" eb="5">
      <t>ブショ</t>
    </rPh>
    <phoneticPr fontId="2"/>
  </si>
  <si>
    <t>担当者役職(17)</t>
    <rPh sb="0" eb="3">
      <t>タントウシャ</t>
    </rPh>
    <rPh sb="3" eb="5">
      <t>ヤクショク</t>
    </rPh>
    <phoneticPr fontId="2"/>
  </si>
  <si>
    <t>担当者氏名(17)</t>
    <rPh sb="0" eb="3">
      <t>タントウシャ</t>
    </rPh>
    <rPh sb="3" eb="5">
      <t>シメイ</t>
    </rPh>
    <phoneticPr fontId="2"/>
  </si>
  <si>
    <t>担当者電話番号(17)</t>
    <rPh sb="0" eb="3">
      <t>タントウシャ</t>
    </rPh>
    <rPh sb="3" eb="7">
      <t>デンワバンゴウ</t>
    </rPh>
    <phoneticPr fontId="2"/>
  </si>
  <si>
    <t>担当者メールアドレス(17)</t>
    <rPh sb="0" eb="3">
      <t>タントウシャ</t>
    </rPh>
    <phoneticPr fontId="2"/>
  </si>
  <si>
    <t>変更前ソフトウェア利用費(17)</t>
    <rPh sb="0" eb="3">
      <t>ヘンコウマエ</t>
    </rPh>
    <rPh sb="9" eb="12">
      <t>リヨウヒ</t>
    </rPh>
    <phoneticPr fontId="2"/>
  </si>
  <si>
    <t>変更後ソフトウェア利用費(17)</t>
    <rPh sb="0" eb="2">
      <t>ヘンコウ</t>
    </rPh>
    <rPh sb="2" eb="3">
      <t>ゴ</t>
    </rPh>
    <rPh sb="9" eb="12">
      <t>リヨウヒ</t>
    </rPh>
    <phoneticPr fontId="2"/>
  </si>
  <si>
    <t>変更前ソフトウェア利用関連費(17)</t>
    <rPh sb="0" eb="3">
      <t>ヘンコウマエ</t>
    </rPh>
    <rPh sb="9" eb="11">
      <t>リヨウ</t>
    </rPh>
    <rPh sb="11" eb="13">
      <t>カンレン</t>
    </rPh>
    <rPh sb="13" eb="14">
      <t>ヒ</t>
    </rPh>
    <phoneticPr fontId="2"/>
  </si>
  <si>
    <t>変更後ソフトウェア利用関連費(17)</t>
    <rPh sb="0" eb="2">
      <t>ヘンコウ</t>
    </rPh>
    <rPh sb="2" eb="3">
      <t>ゴ</t>
    </rPh>
    <rPh sb="9" eb="11">
      <t>リヨウ</t>
    </rPh>
    <rPh sb="11" eb="13">
      <t>カンレン</t>
    </rPh>
    <rPh sb="13" eb="14">
      <t>ヒ</t>
    </rPh>
    <phoneticPr fontId="2"/>
  </si>
  <si>
    <t>変更前ＣＤＥ環境構築・利用費(17)</t>
    <rPh sb="0" eb="3">
      <t>ヘンコウマエ</t>
    </rPh>
    <phoneticPr fontId="2"/>
  </si>
  <si>
    <t>変更後ＣＤＥ環境構築・利用費(17)</t>
    <rPh sb="0" eb="3">
      <t>ヘンコウゴ</t>
    </rPh>
    <phoneticPr fontId="2"/>
  </si>
  <si>
    <t>変更前ＢＩＭコーディネーター人件費(17)</t>
    <rPh sb="0" eb="3">
      <t>ヘンコウマエ</t>
    </rPh>
    <phoneticPr fontId="2"/>
  </si>
  <si>
    <t>変更後ＢＩＭコーディネーター人件費(17)</t>
    <rPh sb="0" eb="2">
      <t>ヘンコウ</t>
    </rPh>
    <rPh sb="2" eb="3">
      <t>ゴ</t>
    </rPh>
    <phoneticPr fontId="2"/>
  </si>
  <si>
    <t>変更前ＢＩＭマネジャー人件費(17)</t>
    <rPh sb="0" eb="3">
      <t>ヘンコウマエ</t>
    </rPh>
    <phoneticPr fontId="2"/>
  </si>
  <si>
    <t>変更後ＢＩＭマネジャー人件費(17)</t>
    <rPh sb="0" eb="2">
      <t>ヘンコウ</t>
    </rPh>
    <rPh sb="2" eb="3">
      <t>ゴ</t>
    </rPh>
    <phoneticPr fontId="2"/>
  </si>
  <si>
    <t>変更前ＢＩＭ講習実施費(17)</t>
    <rPh sb="0" eb="3">
      <t>ヘンコウマエ</t>
    </rPh>
    <phoneticPr fontId="2"/>
  </si>
  <si>
    <t>変更後ＢＩＭ講習実施費(17)</t>
    <rPh sb="0" eb="2">
      <t>ヘンコウ</t>
    </rPh>
    <rPh sb="2" eb="3">
      <t>ゴ</t>
    </rPh>
    <phoneticPr fontId="2"/>
  </si>
  <si>
    <t>変更前ＢＩＭモデラー人件費(17)</t>
    <rPh sb="0" eb="3">
      <t>ヘンコウマエ</t>
    </rPh>
    <phoneticPr fontId="2"/>
  </si>
  <si>
    <t>変更後ＢＩＭモデラー人件費(17)</t>
    <rPh sb="0" eb="2">
      <t>ヘンコウ</t>
    </rPh>
    <rPh sb="2" eb="3">
      <t>ゴ</t>
    </rPh>
    <phoneticPr fontId="2"/>
  </si>
  <si>
    <t>変更前小計(17)</t>
    <rPh sb="0" eb="3">
      <t>ヘンコウマエ</t>
    </rPh>
    <rPh sb="3" eb="5">
      <t>ショウケイ</t>
    </rPh>
    <phoneticPr fontId="2"/>
  </si>
  <si>
    <t>変更後小計(17)</t>
    <rPh sb="0" eb="2">
      <t>ヘンコウ</t>
    </rPh>
    <rPh sb="2" eb="3">
      <t>ゴ</t>
    </rPh>
    <rPh sb="3" eb="5">
      <t>ショウケイ</t>
    </rPh>
    <phoneticPr fontId="2"/>
  </si>
  <si>
    <t>変更前事業開始日(18)</t>
    <rPh sb="0" eb="3">
      <t>ヘンコウマエ</t>
    </rPh>
    <rPh sb="3" eb="8">
      <t>ジギョウカイシビ</t>
    </rPh>
    <phoneticPr fontId="2"/>
  </si>
  <si>
    <t>変更前事業完了日(18)</t>
    <rPh sb="0" eb="3">
      <t>ヘンコウマエ</t>
    </rPh>
    <rPh sb="3" eb="5">
      <t>ジギョウ</t>
    </rPh>
    <rPh sb="5" eb="7">
      <t>カンリョウ</t>
    </rPh>
    <rPh sb="7" eb="8">
      <t>ビ</t>
    </rPh>
    <phoneticPr fontId="2"/>
  </si>
  <si>
    <t>変更後事業開始日(18)</t>
    <rPh sb="0" eb="2">
      <t>ヘンコウ</t>
    </rPh>
    <rPh sb="2" eb="3">
      <t>ゴ</t>
    </rPh>
    <rPh sb="3" eb="8">
      <t>ジギョウカイシビ</t>
    </rPh>
    <phoneticPr fontId="2"/>
  </si>
  <si>
    <t>変更後事業完了日(18)</t>
    <rPh sb="0" eb="2">
      <t>ヘンコウ</t>
    </rPh>
    <rPh sb="2" eb="3">
      <t>ゴ</t>
    </rPh>
    <rPh sb="3" eb="5">
      <t>ジギョウ</t>
    </rPh>
    <rPh sb="5" eb="7">
      <t>カンリョウ</t>
    </rPh>
    <rPh sb="7" eb="8">
      <t>ビ</t>
    </rPh>
    <phoneticPr fontId="2"/>
  </si>
  <si>
    <t>代表者役職(18)</t>
    <rPh sb="0" eb="3">
      <t>ダイヒョウシャ</t>
    </rPh>
    <rPh sb="3" eb="5">
      <t>ヤクショク</t>
    </rPh>
    <phoneticPr fontId="2"/>
  </si>
  <si>
    <t>代表者氏名(18)</t>
    <rPh sb="0" eb="3">
      <t>ダイヒョウシャ</t>
    </rPh>
    <rPh sb="3" eb="5">
      <t>シメイ</t>
    </rPh>
    <phoneticPr fontId="2"/>
  </si>
  <si>
    <t>担当者部署(18)</t>
    <rPh sb="0" eb="3">
      <t>タントウシャ</t>
    </rPh>
    <rPh sb="3" eb="5">
      <t>ブショ</t>
    </rPh>
    <phoneticPr fontId="2"/>
  </si>
  <si>
    <t>担当者役職(18)</t>
    <rPh sb="0" eb="3">
      <t>タントウシャ</t>
    </rPh>
    <rPh sb="3" eb="5">
      <t>ヤクショク</t>
    </rPh>
    <phoneticPr fontId="2"/>
  </si>
  <si>
    <t>担当者氏名(18)</t>
    <rPh sb="0" eb="3">
      <t>タントウシャ</t>
    </rPh>
    <rPh sb="3" eb="5">
      <t>シメイ</t>
    </rPh>
    <phoneticPr fontId="2"/>
  </si>
  <si>
    <t>担当者電話番号(18)</t>
    <rPh sb="0" eb="3">
      <t>タントウシャ</t>
    </rPh>
    <rPh sb="3" eb="7">
      <t>デンワバンゴウ</t>
    </rPh>
    <phoneticPr fontId="2"/>
  </si>
  <si>
    <t>担当者メールアドレス(18)</t>
    <rPh sb="0" eb="3">
      <t>タントウシャ</t>
    </rPh>
    <phoneticPr fontId="2"/>
  </si>
  <si>
    <t>変更前ソフトウェア利用費(18)</t>
    <rPh sb="0" eb="3">
      <t>ヘンコウマエ</t>
    </rPh>
    <rPh sb="9" eb="12">
      <t>リヨウヒ</t>
    </rPh>
    <phoneticPr fontId="2"/>
  </si>
  <si>
    <t>変更後ソフトウェア利用費(18)</t>
    <rPh sb="0" eb="2">
      <t>ヘンコウ</t>
    </rPh>
    <rPh sb="2" eb="3">
      <t>ゴ</t>
    </rPh>
    <rPh sb="9" eb="12">
      <t>リヨウヒ</t>
    </rPh>
    <phoneticPr fontId="2"/>
  </si>
  <si>
    <t>変更前ソフトウェア利用関連費(18)</t>
    <rPh sb="0" eb="3">
      <t>ヘンコウマエ</t>
    </rPh>
    <rPh sb="9" eb="11">
      <t>リヨウ</t>
    </rPh>
    <rPh sb="11" eb="13">
      <t>カンレン</t>
    </rPh>
    <rPh sb="13" eb="14">
      <t>ヒ</t>
    </rPh>
    <phoneticPr fontId="2"/>
  </si>
  <si>
    <t>変更後ソフトウェア利用関連費(18)</t>
    <rPh sb="0" eb="2">
      <t>ヘンコウ</t>
    </rPh>
    <rPh sb="2" eb="3">
      <t>ゴ</t>
    </rPh>
    <rPh sb="9" eb="11">
      <t>リヨウ</t>
    </rPh>
    <rPh sb="11" eb="13">
      <t>カンレン</t>
    </rPh>
    <rPh sb="13" eb="14">
      <t>ヒ</t>
    </rPh>
    <phoneticPr fontId="2"/>
  </si>
  <si>
    <t>変更前ＣＤＥ環境構築・利用費(18)</t>
    <rPh sb="0" eb="3">
      <t>ヘンコウマエ</t>
    </rPh>
    <phoneticPr fontId="2"/>
  </si>
  <si>
    <t>変更後ＣＤＥ環境構築・利用費(18)</t>
    <rPh sb="0" eb="3">
      <t>ヘンコウゴ</t>
    </rPh>
    <phoneticPr fontId="2"/>
  </si>
  <si>
    <t>変更前ＢＩＭコーディネーター人件費(18)</t>
    <rPh sb="0" eb="3">
      <t>ヘンコウマエ</t>
    </rPh>
    <phoneticPr fontId="2"/>
  </si>
  <si>
    <t>変更後ＢＩＭコーディネーター人件費(18)</t>
    <rPh sb="0" eb="2">
      <t>ヘンコウ</t>
    </rPh>
    <rPh sb="2" eb="3">
      <t>ゴ</t>
    </rPh>
    <phoneticPr fontId="2"/>
  </si>
  <si>
    <t>変更前ＢＩＭマネジャー人件費(18)</t>
    <rPh sb="0" eb="3">
      <t>ヘンコウマエ</t>
    </rPh>
    <phoneticPr fontId="2"/>
  </si>
  <si>
    <t>変更後ＢＩＭマネジャー人件費(18)</t>
    <rPh sb="0" eb="2">
      <t>ヘンコウ</t>
    </rPh>
    <rPh sb="2" eb="3">
      <t>ゴ</t>
    </rPh>
    <phoneticPr fontId="2"/>
  </si>
  <si>
    <t>変更前ＢＩＭ講習実施費(18)</t>
    <rPh sb="0" eb="3">
      <t>ヘンコウマエ</t>
    </rPh>
    <phoneticPr fontId="2"/>
  </si>
  <si>
    <t>変更後ＢＩＭ講習実施費(18)</t>
    <rPh sb="0" eb="2">
      <t>ヘンコウ</t>
    </rPh>
    <rPh sb="2" eb="3">
      <t>ゴ</t>
    </rPh>
    <phoneticPr fontId="2"/>
  </si>
  <si>
    <t>変更前ＢＩＭモデラー人件費(18)</t>
    <rPh sb="0" eb="3">
      <t>ヘンコウマエ</t>
    </rPh>
    <phoneticPr fontId="2"/>
  </si>
  <si>
    <t>変更後ＢＩＭモデラー人件費(18)</t>
    <rPh sb="0" eb="2">
      <t>ヘンコウ</t>
    </rPh>
    <rPh sb="2" eb="3">
      <t>ゴ</t>
    </rPh>
    <phoneticPr fontId="2"/>
  </si>
  <si>
    <t>変更前小計(18)</t>
    <rPh sb="0" eb="3">
      <t>ヘンコウマエ</t>
    </rPh>
    <rPh sb="3" eb="5">
      <t>ショウケイ</t>
    </rPh>
    <phoneticPr fontId="2"/>
  </si>
  <si>
    <t>変更後小計(18)</t>
    <rPh sb="0" eb="2">
      <t>ヘンコウ</t>
    </rPh>
    <rPh sb="2" eb="3">
      <t>ゴ</t>
    </rPh>
    <rPh sb="3" eb="5">
      <t>ショウケイ</t>
    </rPh>
    <phoneticPr fontId="2"/>
  </si>
  <si>
    <t>変更前事業開始日(19)</t>
    <rPh sb="0" eb="3">
      <t>ヘンコウマエ</t>
    </rPh>
    <rPh sb="3" eb="8">
      <t>ジギョウカイシビ</t>
    </rPh>
    <phoneticPr fontId="2"/>
  </si>
  <si>
    <t>変更前事業完了日(19)</t>
    <rPh sb="0" eb="3">
      <t>ヘンコウマエ</t>
    </rPh>
    <rPh sb="3" eb="5">
      <t>ジギョウ</t>
    </rPh>
    <rPh sb="5" eb="7">
      <t>カンリョウ</t>
    </rPh>
    <rPh sb="7" eb="8">
      <t>ビ</t>
    </rPh>
    <phoneticPr fontId="2"/>
  </si>
  <si>
    <t>変更後事業開始日(19)</t>
    <rPh sb="0" eb="2">
      <t>ヘンコウ</t>
    </rPh>
    <rPh sb="2" eb="3">
      <t>ゴ</t>
    </rPh>
    <rPh sb="3" eb="8">
      <t>ジギョウカイシビ</t>
    </rPh>
    <phoneticPr fontId="2"/>
  </si>
  <si>
    <t>変更後事業完了日(19)</t>
    <rPh sb="0" eb="2">
      <t>ヘンコウ</t>
    </rPh>
    <rPh sb="2" eb="3">
      <t>ゴ</t>
    </rPh>
    <rPh sb="3" eb="5">
      <t>ジギョウ</t>
    </rPh>
    <rPh sb="5" eb="7">
      <t>カンリョウ</t>
    </rPh>
    <rPh sb="7" eb="8">
      <t>ビ</t>
    </rPh>
    <phoneticPr fontId="2"/>
  </si>
  <si>
    <t>代表者役職(19)</t>
    <rPh sb="0" eb="3">
      <t>ダイヒョウシャ</t>
    </rPh>
    <rPh sb="3" eb="5">
      <t>ヤクショク</t>
    </rPh>
    <phoneticPr fontId="2"/>
  </si>
  <si>
    <t>代表者氏名(19)</t>
    <rPh sb="0" eb="3">
      <t>ダイヒョウシャ</t>
    </rPh>
    <rPh sb="3" eb="5">
      <t>シメイ</t>
    </rPh>
    <phoneticPr fontId="2"/>
  </si>
  <si>
    <t>担当者部署(19)</t>
    <rPh sb="0" eb="3">
      <t>タントウシャ</t>
    </rPh>
    <rPh sb="3" eb="5">
      <t>ブショ</t>
    </rPh>
    <phoneticPr fontId="2"/>
  </si>
  <si>
    <t>担当者役職(19)</t>
    <rPh sb="0" eb="3">
      <t>タントウシャ</t>
    </rPh>
    <rPh sb="3" eb="5">
      <t>ヤクショク</t>
    </rPh>
    <phoneticPr fontId="2"/>
  </si>
  <si>
    <t>担当者氏名(19)</t>
    <rPh sb="0" eb="3">
      <t>タントウシャ</t>
    </rPh>
    <rPh sb="3" eb="5">
      <t>シメイ</t>
    </rPh>
    <phoneticPr fontId="2"/>
  </si>
  <si>
    <t>担当者電話番号(19)</t>
    <rPh sb="0" eb="3">
      <t>タントウシャ</t>
    </rPh>
    <rPh sb="3" eb="7">
      <t>デンワバンゴウ</t>
    </rPh>
    <phoneticPr fontId="2"/>
  </si>
  <si>
    <t>担当者メールアドレス(19)</t>
    <rPh sb="0" eb="3">
      <t>タントウシャ</t>
    </rPh>
    <phoneticPr fontId="2"/>
  </si>
  <si>
    <t>変更前ソフトウェア利用費(19)</t>
    <rPh sb="0" eb="3">
      <t>ヘンコウマエ</t>
    </rPh>
    <rPh sb="9" eb="12">
      <t>リヨウヒ</t>
    </rPh>
    <phoneticPr fontId="2"/>
  </si>
  <si>
    <t>変更後ソフトウェア利用費(19)</t>
    <rPh sb="0" eb="2">
      <t>ヘンコウ</t>
    </rPh>
    <rPh sb="2" eb="3">
      <t>ゴ</t>
    </rPh>
    <rPh sb="9" eb="12">
      <t>リヨウヒ</t>
    </rPh>
    <phoneticPr fontId="2"/>
  </si>
  <si>
    <t>変更前ソフトウェア利用関連費(19)</t>
    <rPh sb="0" eb="3">
      <t>ヘンコウマエ</t>
    </rPh>
    <rPh sb="9" eb="11">
      <t>リヨウ</t>
    </rPh>
    <rPh sb="11" eb="13">
      <t>カンレン</t>
    </rPh>
    <rPh sb="13" eb="14">
      <t>ヒ</t>
    </rPh>
    <phoneticPr fontId="2"/>
  </si>
  <si>
    <t>変更後ソフトウェア利用関連費(19)</t>
    <rPh sb="0" eb="2">
      <t>ヘンコウ</t>
    </rPh>
    <rPh sb="2" eb="3">
      <t>ゴ</t>
    </rPh>
    <rPh sb="9" eb="11">
      <t>リヨウ</t>
    </rPh>
    <rPh sb="11" eb="13">
      <t>カンレン</t>
    </rPh>
    <rPh sb="13" eb="14">
      <t>ヒ</t>
    </rPh>
    <phoneticPr fontId="2"/>
  </si>
  <si>
    <t>変更前ＣＤＥ環境構築・利用費(19)</t>
    <rPh sb="0" eb="3">
      <t>ヘンコウマエ</t>
    </rPh>
    <phoneticPr fontId="2"/>
  </si>
  <si>
    <t>変更後ＣＤＥ環境構築・利用費(19)</t>
    <rPh sb="0" eb="3">
      <t>ヘンコウゴ</t>
    </rPh>
    <phoneticPr fontId="2"/>
  </si>
  <si>
    <t>変更前ＢＩＭコーディネーター人件費(19)</t>
    <rPh sb="0" eb="3">
      <t>ヘンコウマエ</t>
    </rPh>
    <phoneticPr fontId="2"/>
  </si>
  <si>
    <t>変更後ＢＩＭコーディネーター人件費(19)</t>
    <rPh sb="0" eb="2">
      <t>ヘンコウ</t>
    </rPh>
    <rPh sb="2" eb="3">
      <t>ゴ</t>
    </rPh>
    <phoneticPr fontId="2"/>
  </si>
  <si>
    <t>変更前ＢＩＭマネジャー人件費(19)</t>
    <rPh sb="0" eb="3">
      <t>ヘンコウマエ</t>
    </rPh>
    <phoneticPr fontId="2"/>
  </si>
  <si>
    <t>変更後ＢＩＭマネジャー人件費(19)</t>
    <rPh sb="0" eb="2">
      <t>ヘンコウ</t>
    </rPh>
    <rPh sb="2" eb="3">
      <t>ゴ</t>
    </rPh>
    <phoneticPr fontId="2"/>
  </si>
  <si>
    <t>変更前ＢＩＭ講習実施費(19)</t>
    <rPh sb="0" eb="3">
      <t>ヘンコウマエ</t>
    </rPh>
    <phoneticPr fontId="2"/>
  </si>
  <si>
    <t>変更後ＢＩＭ講習実施費(19)</t>
    <rPh sb="0" eb="2">
      <t>ヘンコウ</t>
    </rPh>
    <rPh sb="2" eb="3">
      <t>ゴ</t>
    </rPh>
    <phoneticPr fontId="2"/>
  </si>
  <si>
    <t>変更前ＢＩＭモデラー人件費(19)</t>
    <rPh sb="0" eb="3">
      <t>ヘンコウマエ</t>
    </rPh>
    <phoneticPr fontId="2"/>
  </si>
  <si>
    <t>変更後ＢＩＭモデラー人件費(19)</t>
    <rPh sb="0" eb="2">
      <t>ヘンコウ</t>
    </rPh>
    <rPh sb="2" eb="3">
      <t>ゴ</t>
    </rPh>
    <phoneticPr fontId="2"/>
  </si>
  <si>
    <t>変更前小計(19)</t>
    <rPh sb="0" eb="3">
      <t>ヘンコウマエ</t>
    </rPh>
    <rPh sb="3" eb="5">
      <t>ショウケイ</t>
    </rPh>
    <phoneticPr fontId="2"/>
  </si>
  <si>
    <t>変更後小計(19)</t>
    <rPh sb="0" eb="2">
      <t>ヘンコウ</t>
    </rPh>
    <rPh sb="2" eb="3">
      <t>ゴ</t>
    </rPh>
    <rPh sb="3" eb="5">
      <t>ショウケイ</t>
    </rPh>
    <phoneticPr fontId="2"/>
  </si>
  <si>
    <t>変更前事業開始日(20)</t>
    <rPh sb="0" eb="3">
      <t>ヘンコウマエ</t>
    </rPh>
    <rPh sb="3" eb="8">
      <t>ジギョウカイシビ</t>
    </rPh>
    <phoneticPr fontId="2"/>
  </si>
  <si>
    <t>変更前事業完了日(20)</t>
    <rPh sb="0" eb="3">
      <t>ヘンコウマエ</t>
    </rPh>
    <rPh sb="3" eb="5">
      <t>ジギョウ</t>
    </rPh>
    <rPh sb="5" eb="7">
      <t>カンリョウ</t>
    </rPh>
    <rPh sb="7" eb="8">
      <t>ビ</t>
    </rPh>
    <phoneticPr fontId="2"/>
  </si>
  <si>
    <t>変更後事業開始日(20)</t>
    <rPh sb="0" eb="2">
      <t>ヘンコウ</t>
    </rPh>
    <rPh sb="2" eb="3">
      <t>ゴ</t>
    </rPh>
    <rPh sb="3" eb="8">
      <t>ジギョウカイシビ</t>
    </rPh>
    <phoneticPr fontId="2"/>
  </si>
  <si>
    <t>変更後事業完了日(20)</t>
    <rPh sb="0" eb="2">
      <t>ヘンコウ</t>
    </rPh>
    <rPh sb="2" eb="3">
      <t>ゴ</t>
    </rPh>
    <rPh sb="3" eb="5">
      <t>ジギョウ</t>
    </rPh>
    <rPh sb="5" eb="7">
      <t>カンリョウ</t>
    </rPh>
    <rPh sb="7" eb="8">
      <t>ビ</t>
    </rPh>
    <phoneticPr fontId="2"/>
  </si>
  <si>
    <t>代表者役職(20)</t>
    <rPh sb="0" eb="3">
      <t>ダイヒョウシャ</t>
    </rPh>
    <rPh sb="3" eb="5">
      <t>ヤクショク</t>
    </rPh>
    <phoneticPr fontId="2"/>
  </si>
  <si>
    <t>代表者氏名(20)</t>
    <rPh sb="0" eb="3">
      <t>ダイヒョウシャ</t>
    </rPh>
    <rPh sb="3" eb="5">
      <t>シメイ</t>
    </rPh>
    <phoneticPr fontId="2"/>
  </si>
  <si>
    <t>担当者部署(20)</t>
    <rPh sb="0" eb="3">
      <t>タントウシャ</t>
    </rPh>
    <rPh sb="3" eb="5">
      <t>ブショ</t>
    </rPh>
    <phoneticPr fontId="2"/>
  </si>
  <si>
    <t>担当者役職(20)</t>
    <rPh sb="0" eb="3">
      <t>タントウシャ</t>
    </rPh>
    <rPh sb="3" eb="5">
      <t>ヤクショク</t>
    </rPh>
    <phoneticPr fontId="2"/>
  </si>
  <si>
    <t>担当者氏名(20)</t>
    <rPh sb="0" eb="3">
      <t>タントウシャ</t>
    </rPh>
    <rPh sb="3" eb="5">
      <t>シメイ</t>
    </rPh>
    <phoneticPr fontId="2"/>
  </si>
  <si>
    <t>担当者電話番号(20)</t>
    <rPh sb="0" eb="3">
      <t>タントウシャ</t>
    </rPh>
    <rPh sb="3" eb="7">
      <t>デンワバンゴウ</t>
    </rPh>
    <phoneticPr fontId="2"/>
  </si>
  <si>
    <t>担当者メールアドレス(20)</t>
    <rPh sb="0" eb="3">
      <t>タントウシャ</t>
    </rPh>
    <phoneticPr fontId="2"/>
  </si>
  <si>
    <t>変更前ソフトウェア利用費(20)</t>
    <rPh sb="0" eb="3">
      <t>ヘンコウマエ</t>
    </rPh>
    <rPh sb="9" eb="12">
      <t>リヨウヒ</t>
    </rPh>
    <phoneticPr fontId="2"/>
  </si>
  <si>
    <t>変更後ソフトウェア利用費(20)</t>
    <rPh sb="0" eb="2">
      <t>ヘンコウ</t>
    </rPh>
    <rPh sb="2" eb="3">
      <t>ゴ</t>
    </rPh>
    <rPh sb="9" eb="12">
      <t>リヨウヒ</t>
    </rPh>
    <phoneticPr fontId="2"/>
  </si>
  <si>
    <t>変更前ソフトウェア利用関連費(20)</t>
    <rPh sb="0" eb="3">
      <t>ヘンコウマエ</t>
    </rPh>
    <rPh sb="9" eb="11">
      <t>リヨウ</t>
    </rPh>
    <rPh sb="11" eb="13">
      <t>カンレン</t>
    </rPh>
    <rPh sb="13" eb="14">
      <t>ヒ</t>
    </rPh>
    <phoneticPr fontId="2"/>
  </si>
  <si>
    <t>変更後ソフトウェア利用関連費(20)</t>
    <rPh sb="0" eb="2">
      <t>ヘンコウ</t>
    </rPh>
    <rPh sb="2" eb="3">
      <t>ゴ</t>
    </rPh>
    <rPh sb="9" eb="11">
      <t>リヨウ</t>
    </rPh>
    <rPh sb="11" eb="13">
      <t>カンレン</t>
    </rPh>
    <rPh sb="13" eb="14">
      <t>ヒ</t>
    </rPh>
    <phoneticPr fontId="2"/>
  </si>
  <si>
    <t>変更前ＣＤＥ環境構築・利用費(20)</t>
    <rPh sb="0" eb="3">
      <t>ヘンコウマエ</t>
    </rPh>
    <phoneticPr fontId="2"/>
  </si>
  <si>
    <t>変更後ＣＤＥ環境構築・利用費(20)</t>
    <rPh sb="0" eb="3">
      <t>ヘンコウゴ</t>
    </rPh>
    <phoneticPr fontId="2"/>
  </si>
  <si>
    <t>変更前ＢＩＭコーディネーター人件費(20)</t>
    <rPh sb="0" eb="3">
      <t>ヘンコウマエ</t>
    </rPh>
    <phoneticPr fontId="2"/>
  </si>
  <si>
    <t>変更後ＢＩＭコーディネーター人件費(20)</t>
    <rPh sb="0" eb="2">
      <t>ヘンコウ</t>
    </rPh>
    <rPh sb="2" eb="3">
      <t>ゴ</t>
    </rPh>
    <phoneticPr fontId="2"/>
  </si>
  <si>
    <t>変更前ＢＩＭマネジャー人件費(20)</t>
    <rPh sb="0" eb="3">
      <t>ヘンコウマエ</t>
    </rPh>
    <phoneticPr fontId="2"/>
  </si>
  <si>
    <t>変更後ＢＩＭマネジャー人件費(20)</t>
    <rPh sb="0" eb="2">
      <t>ヘンコウ</t>
    </rPh>
    <rPh sb="2" eb="3">
      <t>ゴ</t>
    </rPh>
    <phoneticPr fontId="2"/>
  </si>
  <si>
    <t>変更前ＢＩＭ講習実施費(20)</t>
    <rPh sb="0" eb="3">
      <t>ヘンコウマエ</t>
    </rPh>
    <phoneticPr fontId="2"/>
  </si>
  <si>
    <t>変更後ＢＩＭ講習実施費(20)</t>
    <rPh sb="0" eb="2">
      <t>ヘンコウ</t>
    </rPh>
    <rPh sb="2" eb="3">
      <t>ゴ</t>
    </rPh>
    <phoneticPr fontId="2"/>
  </si>
  <si>
    <t>変更前ＢＩＭモデラー人件費(20)</t>
    <rPh sb="0" eb="3">
      <t>ヘンコウマエ</t>
    </rPh>
    <phoneticPr fontId="2"/>
  </si>
  <si>
    <t>変更後ＢＩＭモデラー人件費(20)</t>
    <rPh sb="0" eb="2">
      <t>ヘンコウ</t>
    </rPh>
    <rPh sb="2" eb="3">
      <t>ゴ</t>
    </rPh>
    <phoneticPr fontId="2"/>
  </si>
  <si>
    <t>変更前小計(20)</t>
    <rPh sb="0" eb="3">
      <t>ヘンコウマエ</t>
    </rPh>
    <rPh sb="3" eb="5">
      <t>ショウケイ</t>
    </rPh>
    <phoneticPr fontId="2"/>
  </si>
  <si>
    <t>変更後小計(20)</t>
    <rPh sb="0" eb="2">
      <t>ヘンコウ</t>
    </rPh>
    <rPh sb="2" eb="3">
      <t>ゴ</t>
    </rPh>
    <rPh sb="3" eb="5">
      <t>ショウケイ</t>
    </rPh>
    <phoneticPr fontId="2"/>
  </si>
  <si>
    <t>変更前事業開始日(21)</t>
    <rPh sb="0" eb="3">
      <t>ヘンコウマエ</t>
    </rPh>
    <rPh sb="3" eb="8">
      <t>ジギョウカイシビ</t>
    </rPh>
    <phoneticPr fontId="2"/>
  </si>
  <si>
    <t>変更前事業完了日(21)</t>
    <rPh sb="0" eb="3">
      <t>ヘンコウマエ</t>
    </rPh>
    <rPh sb="3" eb="5">
      <t>ジギョウ</t>
    </rPh>
    <rPh sb="5" eb="7">
      <t>カンリョウ</t>
    </rPh>
    <rPh sb="7" eb="8">
      <t>ビ</t>
    </rPh>
    <phoneticPr fontId="2"/>
  </si>
  <si>
    <t>変更後事業開始日(21)</t>
    <rPh sb="0" eb="2">
      <t>ヘンコウ</t>
    </rPh>
    <rPh sb="2" eb="3">
      <t>ゴ</t>
    </rPh>
    <rPh sb="3" eb="8">
      <t>ジギョウカイシビ</t>
    </rPh>
    <phoneticPr fontId="2"/>
  </si>
  <si>
    <t>変更後事業完了日(21)</t>
    <rPh sb="0" eb="2">
      <t>ヘンコウ</t>
    </rPh>
    <rPh sb="2" eb="3">
      <t>ゴ</t>
    </rPh>
    <rPh sb="3" eb="5">
      <t>ジギョウ</t>
    </rPh>
    <rPh sb="5" eb="7">
      <t>カンリョウ</t>
    </rPh>
    <rPh sb="7" eb="8">
      <t>ビ</t>
    </rPh>
    <phoneticPr fontId="2"/>
  </si>
  <si>
    <t>代表者役職(21)</t>
    <rPh sb="0" eb="3">
      <t>ダイヒョウシャ</t>
    </rPh>
    <rPh sb="3" eb="5">
      <t>ヤクショク</t>
    </rPh>
    <phoneticPr fontId="2"/>
  </si>
  <si>
    <t>代表者氏名(21)</t>
    <rPh sb="0" eb="3">
      <t>ダイヒョウシャ</t>
    </rPh>
    <rPh sb="3" eb="5">
      <t>シメイ</t>
    </rPh>
    <phoneticPr fontId="2"/>
  </si>
  <si>
    <t>担当者部署(21)</t>
    <rPh sb="0" eb="3">
      <t>タントウシャ</t>
    </rPh>
    <rPh sb="3" eb="5">
      <t>ブショ</t>
    </rPh>
    <phoneticPr fontId="2"/>
  </si>
  <si>
    <t>担当者役職(21)</t>
    <rPh sb="0" eb="3">
      <t>タントウシャ</t>
    </rPh>
    <rPh sb="3" eb="5">
      <t>ヤクショク</t>
    </rPh>
    <phoneticPr fontId="2"/>
  </si>
  <si>
    <t>担当者氏名(21)</t>
    <rPh sb="0" eb="3">
      <t>タントウシャ</t>
    </rPh>
    <rPh sb="3" eb="5">
      <t>シメイ</t>
    </rPh>
    <phoneticPr fontId="2"/>
  </si>
  <si>
    <t>担当者電話番号(21)</t>
    <rPh sb="0" eb="3">
      <t>タントウシャ</t>
    </rPh>
    <rPh sb="3" eb="7">
      <t>デンワバンゴウ</t>
    </rPh>
    <phoneticPr fontId="2"/>
  </si>
  <si>
    <t>担当者メールアドレス(21)</t>
    <rPh sb="0" eb="3">
      <t>タントウシャ</t>
    </rPh>
    <phoneticPr fontId="2"/>
  </si>
  <si>
    <t>変更前ソフトウェア利用費(21)</t>
    <rPh sb="0" eb="3">
      <t>ヘンコウマエ</t>
    </rPh>
    <rPh sb="9" eb="12">
      <t>リヨウヒ</t>
    </rPh>
    <phoneticPr fontId="2"/>
  </si>
  <si>
    <t>変更後ソフトウェア利用費(21)</t>
    <rPh sb="0" eb="2">
      <t>ヘンコウ</t>
    </rPh>
    <rPh sb="2" eb="3">
      <t>ゴ</t>
    </rPh>
    <rPh sb="9" eb="12">
      <t>リヨウヒ</t>
    </rPh>
    <phoneticPr fontId="2"/>
  </si>
  <si>
    <t>変更前ソフトウェア利用関連費(21)</t>
    <rPh sb="0" eb="3">
      <t>ヘンコウマエ</t>
    </rPh>
    <rPh sb="9" eb="11">
      <t>リヨウ</t>
    </rPh>
    <rPh sb="11" eb="13">
      <t>カンレン</t>
    </rPh>
    <rPh sb="13" eb="14">
      <t>ヒ</t>
    </rPh>
    <phoneticPr fontId="2"/>
  </si>
  <si>
    <t>変更後ソフトウェア利用関連費(21)</t>
    <rPh sb="0" eb="2">
      <t>ヘンコウ</t>
    </rPh>
    <rPh sb="2" eb="3">
      <t>ゴ</t>
    </rPh>
    <rPh sb="9" eb="11">
      <t>リヨウ</t>
    </rPh>
    <rPh sb="11" eb="13">
      <t>カンレン</t>
    </rPh>
    <rPh sb="13" eb="14">
      <t>ヒ</t>
    </rPh>
    <phoneticPr fontId="2"/>
  </si>
  <si>
    <t>変更前ＣＤＥ環境構築・利用費(21)</t>
    <rPh sb="0" eb="3">
      <t>ヘンコウマエ</t>
    </rPh>
    <phoneticPr fontId="2"/>
  </si>
  <si>
    <t>変更後ＣＤＥ環境構築・利用費(21)</t>
    <rPh sb="0" eb="3">
      <t>ヘンコウゴ</t>
    </rPh>
    <phoneticPr fontId="2"/>
  </si>
  <si>
    <t>変更前ＢＩＭコーディネーター人件費(21)</t>
    <rPh sb="0" eb="3">
      <t>ヘンコウマエ</t>
    </rPh>
    <phoneticPr fontId="2"/>
  </si>
  <si>
    <t>変更後ＢＩＭコーディネーター人件費(21)</t>
    <rPh sb="0" eb="2">
      <t>ヘンコウ</t>
    </rPh>
    <rPh sb="2" eb="3">
      <t>ゴ</t>
    </rPh>
    <phoneticPr fontId="2"/>
  </si>
  <si>
    <t>変更前ＢＩＭマネジャー人件費(21)</t>
    <rPh sb="0" eb="3">
      <t>ヘンコウマエ</t>
    </rPh>
    <phoneticPr fontId="2"/>
  </si>
  <si>
    <t>変更後ＢＩＭマネジャー人件費(21)</t>
    <rPh sb="0" eb="2">
      <t>ヘンコウ</t>
    </rPh>
    <rPh sb="2" eb="3">
      <t>ゴ</t>
    </rPh>
    <phoneticPr fontId="2"/>
  </si>
  <si>
    <t>変更前ＢＩＭ講習実施費(21)</t>
    <rPh sb="0" eb="3">
      <t>ヘンコウマエ</t>
    </rPh>
    <phoneticPr fontId="2"/>
  </si>
  <si>
    <t>変更後ＢＩＭ講習実施費(21)</t>
    <rPh sb="0" eb="2">
      <t>ヘンコウ</t>
    </rPh>
    <rPh sb="2" eb="3">
      <t>ゴ</t>
    </rPh>
    <phoneticPr fontId="2"/>
  </si>
  <si>
    <t>変更前ＢＩＭモデラー人件費(21)</t>
    <rPh sb="0" eb="3">
      <t>ヘンコウマエ</t>
    </rPh>
    <phoneticPr fontId="2"/>
  </si>
  <si>
    <t>変更後ＢＩＭモデラー人件費(21)</t>
    <rPh sb="0" eb="2">
      <t>ヘンコウ</t>
    </rPh>
    <rPh sb="2" eb="3">
      <t>ゴ</t>
    </rPh>
    <phoneticPr fontId="2"/>
  </si>
  <si>
    <t>変更前小計(21)</t>
    <rPh sb="0" eb="3">
      <t>ヘンコウマエ</t>
    </rPh>
    <rPh sb="3" eb="5">
      <t>ショウケイ</t>
    </rPh>
    <phoneticPr fontId="2"/>
  </si>
  <si>
    <t>変更後小計(21)</t>
    <rPh sb="0" eb="2">
      <t>ヘンコウ</t>
    </rPh>
    <rPh sb="2" eb="3">
      <t>ゴ</t>
    </rPh>
    <rPh sb="3" eb="5">
      <t>ショウケイ</t>
    </rPh>
    <phoneticPr fontId="2"/>
  </si>
  <si>
    <t>変更前事業開始日(22)</t>
    <rPh sb="0" eb="3">
      <t>ヘンコウマエ</t>
    </rPh>
    <rPh sb="3" eb="8">
      <t>ジギョウカイシビ</t>
    </rPh>
    <phoneticPr fontId="2"/>
  </si>
  <si>
    <t>変更前事業完了日(22)</t>
    <rPh sb="0" eb="3">
      <t>ヘンコウマエ</t>
    </rPh>
    <rPh sb="3" eb="5">
      <t>ジギョウ</t>
    </rPh>
    <rPh sb="5" eb="7">
      <t>カンリョウ</t>
    </rPh>
    <rPh sb="7" eb="8">
      <t>ビ</t>
    </rPh>
    <phoneticPr fontId="2"/>
  </si>
  <si>
    <t>変更後事業開始日(22)</t>
    <rPh sb="0" eb="2">
      <t>ヘンコウ</t>
    </rPh>
    <rPh sb="2" eb="3">
      <t>ゴ</t>
    </rPh>
    <rPh sb="3" eb="8">
      <t>ジギョウカイシビ</t>
    </rPh>
    <phoneticPr fontId="2"/>
  </si>
  <si>
    <t>変更後事業完了日(22)</t>
    <rPh sb="0" eb="2">
      <t>ヘンコウ</t>
    </rPh>
    <rPh sb="2" eb="3">
      <t>ゴ</t>
    </rPh>
    <rPh sb="3" eb="5">
      <t>ジギョウ</t>
    </rPh>
    <rPh sb="5" eb="7">
      <t>カンリョウ</t>
    </rPh>
    <rPh sb="7" eb="8">
      <t>ビ</t>
    </rPh>
    <phoneticPr fontId="2"/>
  </si>
  <si>
    <t>代表者役職(22)</t>
    <rPh sb="0" eb="3">
      <t>ダイヒョウシャ</t>
    </rPh>
    <rPh sb="3" eb="5">
      <t>ヤクショク</t>
    </rPh>
    <phoneticPr fontId="2"/>
  </si>
  <si>
    <t>代表者氏名(22)</t>
    <rPh sb="0" eb="3">
      <t>ダイヒョウシャ</t>
    </rPh>
    <rPh sb="3" eb="5">
      <t>シメイ</t>
    </rPh>
    <phoneticPr fontId="2"/>
  </si>
  <si>
    <t>担当者部署(22)</t>
    <rPh sb="0" eb="3">
      <t>タントウシャ</t>
    </rPh>
    <rPh sb="3" eb="5">
      <t>ブショ</t>
    </rPh>
    <phoneticPr fontId="2"/>
  </si>
  <si>
    <t>担当者役職(22)</t>
    <rPh sb="0" eb="3">
      <t>タントウシャ</t>
    </rPh>
    <rPh sb="3" eb="5">
      <t>ヤクショク</t>
    </rPh>
    <phoneticPr fontId="2"/>
  </si>
  <si>
    <t>担当者氏名(22)</t>
    <rPh sb="0" eb="3">
      <t>タントウシャ</t>
    </rPh>
    <rPh sb="3" eb="5">
      <t>シメイ</t>
    </rPh>
    <phoneticPr fontId="2"/>
  </si>
  <si>
    <t>担当者電話番号(22)</t>
    <rPh sb="0" eb="3">
      <t>タントウシャ</t>
    </rPh>
    <rPh sb="3" eb="7">
      <t>デンワバンゴウ</t>
    </rPh>
    <phoneticPr fontId="2"/>
  </si>
  <si>
    <t>担当者メールアドレス(22)</t>
    <rPh sb="0" eb="3">
      <t>タントウシャ</t>
    </rPh>
    <phoneticPr fontId="2"/>
  </si>
  <si>
    <t>変更前ソフトウェア利用費(22)</t>
    <rPh sb="0" eb="3">
      <t>ヘンコウマエ</t>
    </rPh>
    <rPh sb="9" eb="12">
      <t>リヨウヒ</t>
    </rPh>
    <phoneticPr fontId="2"/>
  </si>
  <si>
    <t>変更後ソフトウェア利用費(22)</t>
    <rPh sb="0" eb="2">
      <t>ヘンコウ</t>
    </rPh>
    <rPh sb="2" eb="3">
      <t>ゴ</t>
    </rPh>
    <rPh sb="9" eb="12">
      <t>リヨウヒ</t>
    </rPh>
    <phoneticPr fontId="2"/>
  </si>
  <si>
    <t>変更前ソフトウェア利用関連費(22)</t>
    <rPh sb="0" eb="3">
      <t>ヘンコウマエ</t>
    </rPh>
    <rPh sb="9" eb="11">
      <t>リヨウ</t>
    </rPh>
    <rPh sb="11" eb="13">
      <t>カンレン</t>
    </rPh>
    <rPh sb="13" eb="14">
      <t>ヒ</t>
    </rPh>
    <phoneticPr fontId="2"/>
  </si>
  <si>
    <t>変更後ソフトウェア利用関連費(22)</t>
    <rPh sb="0" eb="2">
      <t>ヘンコウ</t>
    </rPh>
    <rPh sb="2" eb="3">
      <t>ゴ</t>
    </rPh>
    <rPh sb="9" eb="11">
      <t>リヨウ</t>
    </rPh>
    <rPh sb="11" eb="13">
      <t>カンレン</t>
    </rPh>
    <rPh sb="13" eb="14">
      <t>ヒ</t>
    </rPh>
    <phoneticPr fontId="2"/>
  </si>
  <si>
    <t>変更前ＣＤＥ環境構築・利用費(22)</t>
    <rPh sb="0" eb="3">
      <t>ヘンコウマエ</t>
    </rPh>
    <phoneticPr fontId="2"/>
  </si>
  <si>
    <t>変更後ＣＤＥ環境構築・利用費(22)</t>
    <rPh sb="0" eb="3">
      <t>ヘンコウゴ</t>
    </rPh>
    <phoneticPr fontId="2"/>
  </si>
  <si>
    <t>変更前ＢＩＭコーディネーター人件費(22)</t>
    <rPh sb="0" eb="3">
      <t>ヘンコウマエ</t>
    </rPh>
    <phoneticPr fontId="2"/>
  </si>
  <si>
    <t>変更後ＢＩＭコーディネーター人件費(22)</t>
    <rPh sb="0" eb="2">
      <t>ヘンコウ</t>
    </rPh>
    <rPh sb="2" eb="3">
      <t>ゴ</t>
    </rPh>
    <phoneticPr fontId="2"/>
  </si>
  <si>
    <t>変更前ＢＩＭマネジャー人件費(22)</t>
    <rPh sb="0" eb="3">
      <t>ヘンコウマエ</t>
    </rPh>
    <phoneticPr fontId="2"/>
  </si>
  <si>
    <t>変更後ＢＩＭマネジャー人件費(22)</t>
    <rPh sb="0" eb="2">
      <t>ヘンコウ</t>
    </rPh>
    <rPh sb="2" eb="3">
      <t>ゴ</t>
    </rPh>
    <phoneticPr fontId="2"/>
  </si>
  <si>
    <t>変更前ＢＩＭ講習実施費(22)</t>
    <rPh sb="0" eb="3">
      <t>ヘンコウマエ</t>
    </rPh>
    <phoneticPr fontId="2"/>
  </si>
  <si>
    <t>変更後ＢＩＭ講習実施費(22)</t>
    <rPh sb="0" eb="2">
      <t>ヘンコウ</t>
    </rPh>
    <rPh sb="2" eb="3">
      <t>ゴ</t>
    </rPh>
    <phoneticPr fontId="2"/>
  </si>
  <si>
    <t>変更前ＢＩＭモデラー人件費(22)</t>
    <rPh sb="0" eb="3">
      <t>ヘンコウマエ</t>
    </rPh>
    <phoneticPr fontId="2"/>
  </si>
  <si>
    <t>変更後ＢＩＭモデラー人件費(22)</t>
    <rPh sb="0" eb="2">
      <t>ヘンコウ</t>
    </rPh>
    <rPh sb="2" eb="3">
      <t>ゴ</t>
    </rPh>
    <phoneticPr fontId="2"/>
  </si>
  <si>
    <t>変更前小計(22)</t>
    <rPh sb="0" eb="3">
      <t>ヘンコウマエ</t>
    </rPh>
    <rPh sb="3" eb="5">
      <t>ショウケイ</t>
    </rPh>
    <phoneticPr fontId="2"/>
  </si>
  <si>
    <t>変更後小計(22)</t>
    <rPh sb="0" eb="2">
      <t>ヘンコウ</t>
    </rPh>
    <rPh sb="2" eb="3">
      <t>ゴ</t>
    </rPh>
    <rPh sb="3" eb="5">
      <t>ショウケイ</t>
    </rPh>
    <phoneticPr fontId="2"/>
  </si>
  <si>
    <t>変更前事業開始日(23)</t>
    <rPh sb="0" eb="3">
      <t>ヘンコウマエ</t>
    </rPh>
    <rPh sb="3" eb="8">
      <t>ジギョウカイシビ</t>
    </rPh>
    <phoneticPr fontId="2"/>
  </si>
  <si>
    <t>変更前事業完了日(23)</t>
    <rPh sb="0" eb="3">
      <t>ヘンコウマエ</t>
    </rPh>
    <rPh sb="3" eb="5">
      <t>ジギョウ</t>
    </rPh>
    <rPh sb="5" eb="7">
      <t>カンリョウ</t>
    </rPh>
    <rPh sb="7" eb="8">
      <t>ビ</t>
    </rPh>
    <phoneticPr fontId="2"/>
  </si>
  <si>
    <t>変更後事業開始日(23)</t>
    <rPh sb="0" eb="2">
      <t>ヘンコウ</t>
    </rPh>
    <rPh sb="2" eb="3">
      <t>ゴ</t>
    </rPh>
    <rPh sb="3" eb="8">
      <t>ジギョウカイシビ</t>
    </rPh>
    <phoneticPr fontId="2"/>
  </si>
  <si>
    <t>変更後事業完了日(23)</t>
    <rPh sb="0" eb="2">
      <t>ヘンコウ</t>
    </rPh>
    <rPh sb="2" eb="3">
      <t>ゴ</t>
    </rPh>
    <rPh sb="3" eb="5">
      <t>ジギョウ</t>
    </rPh>
    <rPh sb="5" eb="7">
      <t>カンリョウ</t>
    </rPh>
    <rPh sb="7" eb="8">
      <t>ビ</t>
    </rPh>
    <phoneticPr fontId="2"/>
  </si>
  <si>
    <t>代表者役職(23)</t>
    <rPh sb="0" eb="3">
      <t>ダイヒョウシャ</t>
    </rPh>
    <rPh sb="3" eb="5">
      <t>ヤクショク</t>
    </rPh>
    <phoneticPr fontId="2"/>
  </si>
  <si>
    <t>代表者氏名(23)</t>
    <rPh sb="0" eb="3">
      <t>ダイヒョウシャ</t>
    </rPh>
    <rPh sb="3" eb="5">
      <t>シメイ</t>
    </rPh>
    <phoneticPr fontId="2"/>
  </si>
  <si>
    <t>担当者部署(23)</t>
    <rPh sb="0" eb="3">
      <t>タントウシャ</t>
    </rPh>
    <rPh sb="3" eb="5">
      <t>ブショ</t>
    </rPh>
    <phoneticPr fontId="2"/>
  </si>
  <si>
    <t>担当者役職(23)</t>
    <rPh sb="0" eb="3">
      <t>タントウシャ</t>
    </rPh>
    <rPh sb="3" eb="5">
      <t>ヤクショク</t>
    </rPh>
    <phoneticPr fontId="2"/>
  </si>
  <si>
    <t>担当者氏名(23)</t>
    <rPh sb="0" eb="3">
      <t>タントウシャ</t>
    </rPh>
    <rPh sb="3" eb="5">
      <t>シメイ</t>
    </rPh>
    <phoneticPr fontId="2"/>
  </si>
  <si>
    <t>担当者電話番号(23)</t>
    <rPh sb="0" eb="3">
      <t>タントウシャ</t>
    </rPh>
    <rPh sb="3" eb="7">
      <t>デンワバンゴウ</t>
    </rPh>
    <phoneticPr fontId="2"/>
  </si>
  <si>
    <t>担当者メールアドレス(23)</t>
    <rPh sb="0" eb="3">
      <t>タントウシャ</t>
    </rPh>
    <phoneticPr fontId="2"/>
  </si>
  <si>
    <t>変更前ソフトウェア利用費(23)</t>
    <rPh sb="0" eb="3">
      <t>ヘンコウマエ</t>
    </rPh>
    <rPh sb="9" eb="12">
      <t>リヨウヒ</t>
    </rPh>
    <phoneticPr fontId="2"/>
  </si>
  <si>
    <t>変更後ソフトウェア利用費(23)</t>
    <rPh sb="0" eb="2">
      <t>ヘンコウ</t>
    </rPh>
    <rPh sb="2" eb="3">
      <t>ゴ</t>
    </rPh>
    <rPh sb="9" eb="12">
      <t>リヨウヒ</t>
    </rPh>
    <phoneticPr fontId="2"/>
  </si>
  <si>
    <t>変更前ソフトウェア利用関連費(23)</t>
    <rPh sb="0" eb="3">
      <t>ヘンコウマエ</t>
    </rPh>
    <rPh sb="9" eb="11">
      <t>リヨウ</t>
    </rPh>
    <rPh sb="11" eb="13">
      <t>カンレン</t>
    </rPh>
    <rPh sb="13" eb="14">
      <t>ヒ</t>
    </rPh>
    <phoneticPr fontId="2"/>
  </si>
  <si>
    <t>変更後ソフトウェア利用関連費(23)</t>
    <rPh sb="0" eb="2">
      <t>ヘンコウ</t>
    </rPh>
    <rPh sb="2" eb="3">
      <t>ゴ</t>
    </rPh>
    <rPh sb="9" eb="11">
      <t>リヨウ</t>
    </rPh>
    <rPh sb="11" eb="13">
      <t>カンレン</t>
    </rPh>
    <rPh sb="13" eb="14">
      <t>ヒ</t>
    </rPh>
    <phoneticPr fontId="2"/>
  </si>
  <si>
    <t>変更前ＣＤＥ環境構築・利用費(23)</t>
    <rPh sb="0" eb="3">
      <t>ヘンコウマエ</t>
    </rPh>
    <phoneticPr fontId="2"/>
  </si>
  <si>
    <t>変更後ＣＤＥ環境構築・利用費(23)</t>
    <rPh sb="0" eb="3">
      <t>ヘンコウゴ</t>
    </rPh>
    <phoneticPr fontId="2"/>
  </si>
  <si>
    <t>変更前ＢＩＭコーディネーター人件費(23)</t>
    <rPh sb="0" eb="3">
      <t>ヘンコウマエ</t>
    </rPh>
    <phoneticPr fontId="2"/>
  </si>
  <si>
    <t>変更後ＢＩＭコーディネーター人件費(23)</t>
    <rPh sb="0" eb="2">
      <t>ヘンコウ</t>
    </rPh>
    <rPh sb="2" eb="3">
      <t>ゴ</t>
    </rPh>
    <phoneticPr fontId="2"/>
  </si>
  <si>
    <t>変更前ＢＩＭマネジャー人件費(23)</t>
    <rPh sb="0" eb="3">
      <t>ヘンコウマエ</t>
    </rPh>
    <phoneticPr fontId="2"/>
  </si>
  <si>
    <t>変更後ＢＩＭマネジャー人件費(23)</t>
    <rPh sb="0" eb="2">
      <t>ヘンコウ</t>
    </rPh>
    <rPh sb="2" eb="3">
      <t>ゴ</t>
    </rPh>
    <phoneticPr fontId="2"/>
  </si>
  <si>
    <t>変更前ＢＩＭ講習実施費(23)</t>
    <rPh sb="0" eb="3">
      <t>ヘンコウマエ</t>
    </rPh>
    <phoneticPr fontId="2"/>
  </si>
  <si>
    <t>変更後ＢＩＭ講習実施費(23)</t>
    <rPh sb="0" eb="2">
      <t>ヘンコウ</t>
    </rPh>
    <rPh sb="2" eb="3">
      <t>ゴ</t>
    </rPh>
    <phoneticPr fontId="2"/>
  </si>
  <si>
    <t>変更前ＢＩＭモデラー人件費(23)</t>
    <rPh sb="0" eb="3">
      <t>ヘンコウマエ</t>
    </rPh>
    <phoneticPr fontId="2"/>
  </si>
  <si>
    <t>変更後ＢＩＭモデラー人件費(23)</t>
    <rPh sb="0" eb="2">
      <t>ヘンコウ</t>
    </rPh>
    <rPh sb="2" eb="3">
      <t>ゴ</t>
    </rPh>
    <phoneticPr fontId="2"/>
  </si>
  <si>
    <t>変更前小計(23)</t>
    <rPh sb="0" eb="3">
      <t>ヘンコウマエ</t>
    </rPh>
    <rPh sb="3" eb="5">
      <t>ショウケイ</t>
    </rPh>
    <phoneticPr fontId="2"/>
  </si>
  <si>
    <t>変更後小計(23)</t>
    <rPh sb="0" eb="2">
      <t>ヘンコウ</t>
    </rPh>
    <rPh sb="2" eb="3">
      <t>ゴ</t>
    </rPh>
    <rPh sb="3" eb="5">
      <t>ショウケイ</t>
    </rPh>
    <phoneticPr fontId="2"/>
  </si>
  <si>
    <t>変更前事業開始日(24)</t>
    <rPh sb="0" eb="3">
      <t>ヘンコウマエ</t>
    </rPh>
    <rPh sb="3" eb="8">
      <t>ジギョウカイシビ</t>
    </rPh>
    <phoneticPr fontId="2"/>
  </si>
  <si>
    <t>変更前事業完了日(24)</t>
    <rPh sb="0" eb="3">
      <t>ヘンコウマエ</t>
    </rPh>
    <rPh sb="3" eb="5">
      <t>ジギョウ</t>
    </rPh>
    <rPh sb="5" eb="7">
      <t>カンリョウ</t>
    </rPh>
    <rPh sb="7" eb="8">
      <t>ビ</t>
    </rPh>
    <phoneticPr fontId="2"/>
  </si>
  <si>
    <t>変更後事業開始日(24)</t>
    <rPh sb="0" eb="2">
      <t>ヘンコウ</t>
    </rPh>
    <rPh sb="2" eb="3">
      <t>ゴ</t>
    </rPh>
    <rPh sb="3" eb="8">
      <t>ジギョウカイシビ</t>
    </rPh>
    <phoneticPr fontId="2"/>
  </si>
  <si>
    <t>変更後事業完了日(24)</t>
    <rPh sb="0" eb="2">
      <t>ヘンコウ</t>
    </rPh>
    <rPh sb="2" eb="3">
      <t>ゴ</t>
    </rPh>
    <rPh sb="3" eb="5">
      <t>ジギョウ</t>
    </rPh>
    <rPh sb="5" eb="7">
      <t>カンリョウ</t>
    </rPh>
    <rPh sb="7" eb="8">
      <t>ビ</t>
    </rPh>
    <phoneticPr fontId="2"/>
  </si>
  <si>
    <t>代表者役職(24)</t>
    <rPh sb="0" eb="3">
      <t>ダイヒョウシャ</t>
    </rPh>
    <rPh sb="3" eb="5">
      <t>ヤクショク</t>
    </rPh>
    <phoneticPr fontId="2"/>
  </si>
  <si>
    <t>代表者氏名(24)</t>
    <rPh sb="0" eb="3">
      <t>ダイヒョウシャ</t>
    </rPh>
    <rPh sb="3" eb="5">
      <t>シメイ</t>
    </rPh>
    <phoneticPr fontId="2"/>
  </si>
  <si>
    <t>担当者部署(24)</t>
    <rPh sb="0" eb="3">
      <t>タントウシャ</t>
    </rPh>
    <rPh sb="3" eb="5">
      <t>ブショ</t>
    </rPh>
    <phoneticPr fontId="2"/>
  </si>
  <si>
    <t>担当者役職(24)</t>
    <rPh sb="0" eb="3">
      <t>タントウシャ</t>
    </rPh>
    <rPh sb="3" eb="5">
      <t>ヤクショク</t>
    </rPh>
    <phoneticPr fontId="2"/>
  </si>
  <si>
    <t>担当者氏名(24)</t>
    <rPh sb="0" eb="3">
      <t>タントウシャ</t>
    </rPh>
    <rPh sb="3" eb="5">
      <t>シメイ</t>
    </rPh>
    <phoneticPr fontId="2"/>
  </si>
  <si>
    <t>担当者電話番号(24)</t>
    <rPh sb="0" eb="3">
      <t>タントウシャ</t>
    </rPh>
    <rPh sb="3" eb="7">
      <t>デンワバンゴウ</t>
    </rPh>
    <phoneticPr fontId="2"/>
  </si>
  <si>
    <t>担当者メールアドレス(24)</t>
    <rPh sb="0" eb="3">
      <t>タントウシャ</t>
    </rPh>
    <phoneticPr fontId="2"/>
  </si>
  <si>
    <t>変更前ソフトウェア利用費(24)</t>
    <rPh sb="0" eb="3">
      <t>ヘンコウマエ</t>
    </rPh>
    <rPh sb="9" eb="12">
      <t>リヨウヒ</t>
    </rPh>
    <phoneticPr fontId="2"/>
  </si>
  <si>
    <t>変更後ソフトウェア利用費(24)</t>
    <rPh sb="0" eb="2">
      <t>ヘンコウ</t>
    </rPh>
    <rPh sb="2" eb="3">
      <t>ゴ</t>
    </rPh>
    <rPh sb="9" eb="12">
      <t>リヨウヒ</t>
    </rPh>
    <phoneticPr fontId="2"/>
  </si>
  <si>
    <t>変更前ソフトウェア利用関連費(24)</t>
    <rPh sb="0" eb="3">
      <t>ヘンコウマエ</t>
    </rPh>
    <rPh sb="9" eb="11">
      <t>リヨウ</t>
    </rPh>
    <rPh sb="11" eb="13">
      <t>カンレン</t>
    </rPh>
    <rPh sb="13" eb="14">
      <t>ヒ</t>
    </rPh>
    <phoneticPr fontId="2"/>
  </si>
  <si>
    <t>変更後ソフトウェア利用関連費(24)</t>
    <rPh sb="0" eb="2">
      <t>ヘンコウ</t>
    </rPh>
    <rPh sb="2" eb="3">
      <t>ゴ</t>
    </rPh>
    <rPh sb="9" eb="11">
      <t>リヨウ</t>
    </rPh>
    <rPh sb="11" eb="13">
      <t>カンレン</t>
    </rPh>
    <rPh sb="13" eb="14">
      <t>ヒ</t>
    </rPh>
    <phoneticPr fontId="2"/>
  </si>
  <si>
    <t>変更前ＣＤＥ環境構築・利用費(24)</t>
    <rPh sb="0" eb="3">
      <t>ヘンコウマエ</t>
    </rPh>
    <phoneticPr fontId="2"/>
  </si>
  <si>
    <t>変更後ＣＤＥ環境構築・利用費(24)</t>
    <rPh sb="0" eb="3">
      <t>ヘンコウゴ</t>
    </rPh>
    <phoneticPr fontId="2"/>
  </si>
  <si>
    <t>変更前ＢＩＭコーディネーター人件費(24)</t>
    <rPh sb="0" eb="3">
      <t>ヘンコウマエ</t>
    </rPh>
    <phoneticPr fontId="2"/>
  </si>
  <si>
    <t>変更後ＢＩＭコーディネーター人件費(24)</t>
    <rPh sb="0" eb="2">
      <t>ヘンコウ</t>
    </rPh>
    <rPh sb="2" eb="3">
      <t>ゴ</t>
    </rPh>
    <phoneticPr fontId="2"/>
  </si>
  <si>
    <t>変更前ＢＩＭマネジャー人件費(24)</t>
    <rPh sb="0" eb="3">
      <t>ヘンコウマエ</t>
    </rPh>
    <phoneticPr fontId="2"/>
  </si>
  <si>
    <t>変更後ＢＩＭマネジャー人件費(24)</t>
    <rPh sb="0" eb="2">
      <t>ヘンコウ</t>
    </rPh>
    <rPh sb="2" eb="3">
      <t>ゴ</t>
    </rPh>
    <phoneticPr fontId="2"/>
  </si>
  <si>
    <t>変更前ＢＩＭ講習実施費(24)</t>
    <rPh sb="0" eb="3">
      <t>ヘンコウマエ</t>
    </rPh>
    <phoneticPr fontId="2"/>
  </si>
  <si>
    <t>変更後ＢＩＭ講習実施費(24)</t>
    <rPh sb="0" eb="2">
      <t>ヘンコウ</t>
    </rPh>
    <rPh sb="2" eb="3">
      <t>ゴ</t>
    </rPh>
    <phoneticPr fontId="2"/>
  </si>
  <si>
    <t>変更前ＢＩＭモデラー人件費(24)</t>
    <rPh sb="0" eb="3">
      <t>ヘンコウマエ</t>
    </rPh>
    <phoneticPr fontId="2"/>
  </si>
  <si>
    <t>変更後ＢＩＭモデラー人件費(24)</t>
    <rPh sb="0" eb="2">
      <t>ヘンコウ</t>
    </rPh>
    <rPh sb="2" eb="3">
      <t>ゴ</t>
    </rPh>
    <phoneticPr fontId="2"/>
  </si>
  <si>
    <t>変更前小計(24)</t>
    <rPh sb="0" eb="3">
      <t>ヘンコウマエ</t>
    </rPh>
    <rPh sb="3" eb="5">
      <t>ショウケイ</t>
    </rPh>
    <phoneticPr fontId="2"/>
  </si>
  <si>
    <t>変更後小計(24)</t>
    <rPh sb="0" eb="2">
      <t>ヘンコウ</t>
    </rPh>
    <rPh sb="2" eb="3">
      <t>ゴ</t>
    </rPh>
    <rPh sb="3" eb="5">
      <t>ショウケイ</t>
    </rPh>
    <phoneticPr fontId="2"/>
  </si>
  <si>
    <t>変更前事業開始日(25)</t>
    <rPh sb="0" eb="3">
      <t>ヘンコウマエ</t>
    </rPh>
    <rPh sb="3" eb="8">
      <t>ジギョウカイシビ</t>
    </rPh>
    <phoneticPr fontId="2"/>
  </si>
  <si>
    <t>変更前事業完了日(25)</t>
    <rPh sb="0" eb="3">
      <t>ヘンコウマエ</t>
    </rPh>
    <rPh sb="3" eb="5">
      <t>ジギョウ</t>
    </rPh>
    <rPh sb="5" eb="7">
      <t>カンリョウ</t>
    </rPh>
    <rPh sb="7" eb="8">
      <t>ビ</t>
    </rPh>
    <phoneticPr fontId="2"/>
  </si>
  <si>
    <t>変更後事業開始日(25)</t>
    <rPh sb="0" eb="2">
      <t>ヘンコウ</t>
    </rPh>
    <rPh sb="2" eb="3">
      <t>ゴ</t>
    </rPh>
    <rPh sb="3" eb="8">
      <t>ジギョウカイシビ</t>
    </rPh>
    <phoneticPr fontId="2"/>
  </si>
  <si>
    <t>変更後事業完了日(25)</t>
    <rPh sb="0" eb="2">
      <t>ヘンコウ</t>
    </rPh>
    <rPh sb="2" eb="3">
      <t>ゴ</t>
    </rPh>
    <rPh sb="3" eb="5">
      <t>ジギョウ</t>
    </rPh>
    <rPh sb="5" eb="7">
      <t>カンリョウ</t>
    </rPh>
    <rPh sb="7" eb="8">
      <t>ビ</t>
    </rPh>
    <phoneticPr fontId="2"/>
  </si>
  <si>
    <t>代表者役職(25)</t>
    <rPh sb="0" eb="3">
      <t>ダイヒョウシャ</t>
    </rPh>
    <rPh sb="3" eb="5">
      <t>ヤクショク</t>
    </rPh>
    <phoneticPr fontId="2"/>
  </si>
  <si>
    <t>代表者氏名(25)</t>
    <rPh sb="0" eb="3">
      <t>ダイヒョウシャ</t>
    </rPh>
    <rPh sb="3" eb="5">
      <t>シメイ</t>
    </rPh>
    <phoneticPr fontId="2"/>
  </si>
  <si>
    <t>担当者部署(25)</t>
    <rPh sb="0" eb="3">
      <t>タントウシャ</t>
    </rPh>
    <rPh sb="3" eb="5">
      <t>ブショ</t>
    </rPh>
    <phoneticPr fontId="2"/>
  </si>
  <si>
    <t>担当者役職(25)</t>
    <rPh sb="0" eb="3">
      <t>タントウシャ</t>
    </rPh>
    <rPh sb="3" eb="5">
      <t>ヤクショク</t>
    </rPh>
    <phoneticPr fontId="2"/>
  </si>
  <si>
    <t>担当者氏名(25)</t>
    <rPh sb="0" eb="3">
      <t>タントウシャ</t>
    </rPh>
    <rPh sb="3" eb="5">
      <t>シメイ</t>
    </rPh>
    <phoneticPr fontId="2"/>
  </si>
  <si>
    <t>担当者電話番号(25)</t>
    <rPh sb="0" eb="3">
      <t>タントウシャ</t>
    </rPh>
    <rPh sb="3" eb="7">
      <t>デンワバンゴウ</t>
    </rPh>
    <phoneticPr fontId="2"/>
  </si>
  <si>
    <t>担当者メールアドレス(25)</t>
    <rPh sb="0" eb="3">
      <t>タントウシャ</t>
    </rPh>
    <phoneticPr fontId="2"/>
  </si>
  <si>
    <t>変更前ソフトウェア利用費(25)</t>
    <rPh sb="0" eb="3">
      <t>ヘンコウマエ</t>
    </rPh>
    <rPh sb="9" eb="12">
      <t>リヨウヒ</t>
    </rPh>
    <phoneticPr fontId="2"/>
  </si>
  <si>
    <t>変更後ソフトウェア利用費(25)</t>
    <rPh sb="0" eb="2">
      <t>ヘンコウ</t>
    </rPh>
    <rPh sb="2" eb="3">
      <t>ゴ</t>
    </rPh>
    <rPh sb="9" eb="12">
      <t>リヨウヒ</t>
    </rPh>
    <phoneticPr fontId="2"/>
  </si>
  <si>
    <t>変更前ソフトウェア利用関連費(25)</t>
    <rPh sb="0" eb="3">
      <t>ヘンコウマエ</t>
    </rPh>
    <rPh sb="9" eb="11">
      <t>リヨウ</t>
    </rPh>
    <rPh sb="11" eb="13">
      <t>カンレン</t>
    </rPh>
    <rPh sb="13" eb="14">
      <t>ヒ</t>
    </rPh>
    <phoneticPr fontId="2"/>
  </si>
  <si>
    <t>変更後ソフトウェア利用関連費(25)</t>
    <rPh sb="0" eb="2">
      <t>ヘンコウ</t>
    </rPh>
    <rPh sb="2" eb="3">
      <t>ゴ</t>
    </rPh>
    <rPh sb="9" eb="11">
      <t>リヨウ</t>
    </rPh>
    <rPh sb="11" eb="13">
      <t>カンレン</t>
    </rPh>
    <rPh sb="13" eb="14">
      <t>ヒ</t>
    </rPh>
    <phoneticPr fontId="2"/>
  </si>
  <si>
    <t>変更前ＣＤＥ環境構築・利用費(25)</t>
    <rPh sb="0" eb="3">
      <t>ヘンコウマエ</t>
    </rPh>
    <phoneticPr fontId="2"/>
  </si>
  <si>
    <t>変更後ＣＤＥ環境構築・利用費(25)</t>
    <rPh sb="0" eb="3">
      <t>ヘンコウゴ</t>
    </rPh>
    <phoneticPr fontId="2"/>
  </si>
  <si>
    <t>変更前ＢＩＭコーディネーター人件費(25)</t>
    <rPh sb="0" eb="3">
      <t>ヘンコウマエ</t>
    </rPh>
    <phoneticPr fontId="2"/>
  </si>
  <si>
    <t>変更後ＢＩＭコーディネーター人件費(25)</t>
    <rPh sb="0" eb="2">
      <t>ヘンコウ</t>
    </rPh>
    <rPh sb="2" eb="3">
      <t>ゴ</t>
    </rPh>
    <phoneticPr fontId="2"/>
  </si>
  <si>
    <t>変更前ＢＩＭマネジャー人件費(25)</t>
    <rPh sb="0" eb="3">
      <t>ヘンコウマエ</t>
    </rPh>
    <phoneticPr fontId="2"/>
  </si>
  <si>
    <t>変更後ＢＩＭマネジャー人件費(25)</t>
    <rPh sb="0" eb="2">
      <t>ヘンコウ</t>
    </rPh>
    <rPh sb="2" eb="3">
      <t>ゴ</t>
    </rPh>
    <phoneticPr fontId="2"/>
  </si>
  <si>
    <t>変更前ＢＩＭ講習実施費(25)</t>
    <rPh sb="0" eb="3">
      <t>ヘンコウマエ</t>
    </rPh>
    <phoneticPr fontId="2"/>
  </si>
  <si>
    <t>変更後ＢＩＭ講習実施費(25)</t>
    <rPh sb="0" eb="2">
      <t>ヘンコウ</t>
    </rPh>
    <rPh sb="2" eb="3">
      <t>ゴ</t>
    </rPh>
    <phoneticPr fontId="2"/>
  </si>
  <si>
    <t>変更前ＢＩＭモデラー人件費(25)</t>
    <rPh sb="0" eb="3">
      <t>ヘンコウマエ</t>
    </rPh>
    <phoneticPr fontId="2"/>
  </si>
  <si>
    <t>変更後ＢＩＭモデラー人件費(25)</t>
    <rPh sb="0" eb="2">
      <t>ヘンコウ</t>
    </rPh>
    <rPh sb="2" eb="3">
      <t>ゴ</t>
    </rPh>
    <phoneticPr fontId="2"/>
  </si>
  <si>
    <t>変更前小計(25)</t>
    <rPh sb="0" eb="3">
      <t>ヘンコウマエ</t>
    </rPh>
    <rPh sb="3" eb="5">
      <t>ショウケイ</t>
    </rPh>
    <phoneticPr fontId="2"/>
  </si>
  <si>
    <t>変更後小計(25)</t>
    <rPh sb="0" eb="2">
      <t>ヘンコウ</t>
    </rPh>
    <rPh sb="2" eb="3">
      <t>ゴ</t>
    </rPh>
    <rPh sb="3" eb="5">
      <t>ショウケイ</t>
    </rPh>
    <phoneticPr fontId="2"/>
  </si>
  <si>
    <t>変更前事業開始日(26)</t>
    <rPh sb="0" eb="3">
      <t>ヘンコウマエ</t>
    </rPh>
    <rPh sb="3" eb="8">
      <t>ジギョウカイシビ</t>
    </rPh>
    <phoneticPr fontId="2"/>
  </si>
  <si>
    <t>変更前事業完了日(26)</t>
    <rPh sb="0" eb="3">
      <t>ヘンコウマエ</t>
    </rPh>
    <rPh sb="3" eb="5">
      <t>ジギョウ</t>
    </rPh>
    <rPh sb="5" eb="7">
      <t>カンリョウ</t>
    </rPh>
    <rPh sb="7" eb="8">
      <t>ビ</t>
    </rPh>
    <phoneticPr fontId="2"/>
  </si>
  <si>
    <t>変更後事業開始日(26)</t>
    <rPh sb="0" eb="2">
      <t>ヘンコウ</t>
    </rPh>
    <rPh sb="2" eb="3">
      <t>ゴ</t>
    </rPh>
    <rPh sb="3" eb="8">
      <t>ジギョウカイシビ</t>
    </rPh>
    <phoneticPr fontId="2"/>
  </si>
  <si>
    <t>変更後事業完了日(26)</t>
    <rPh sb="0" eb="2">
      <t>ヘンコウ</t>
    </rPh>
    <rPh sb="2" eb="3">
      <t>ゴ</t>
    </rPh>
    <rPh sb="3" eb="5">
      <t>ジギョウ</t>
    </rPh>
    <rPh sb="5" eb="7">
      <t>カンリョウ</t>
    </rPh>
    <rPh sb="7" eb="8">
      <t>ビ</t>
    </rPh>
    <phoneticPr fontId="2"/>
  </si>
  <si>
    <t>代表者役職(26)</t>
    <rPh sb="0" eb="3">
      <t>ダイヒョウシャ</t>
    </rPh>
    <rPh sb="3" eb="5">
      <t>ヤクショク</t>
    </rPh>
    <phoneticPr fontId="2"/>
  </si>
  <si>
    <t>代表者氏名(26)</t>
    <rPh sb="0" eb="3">
      <t>ダイヒョウシャ</t>
    </rPh>
    <rPh sb="3" eb="5">
      <t>シメイ</t>
    </rPh>
    <phoneticPr fontId="2"/>
  </si>
  <si>
    <t>担当者部署(26)</t>
    <rPh sb="0" eb="3">
      <t>タントウシャ</t>
    </rPh>
    <rPh sb="3" eb="5">
      <t>ブショ</t>
    </rPh>
    <phoneticPr fontId="2"/>
  </si>
  <si>
    <t>担当者役職(26)</t>
    <rPh sb="0" eb="3">
      <t>タントウシャ</t>
    </rPh>
    <rPh sb="3" eb="5">
      <t>ヤクショク</t>
    </rPh>
    <phoneticPr fontId="2"/>
  </si>
  <si>
    <t>担当者氏名(26)</t>
    <rPh sb="0" eb="3">
      <t>タントウシャ</t>
    </rPh>
    <rPh sb="3" eb="5">
      <t>シメイ</t>
    </rPh>
    <phoneticPr fontId="2"/>
  </si>
  <si>
    <t>担当者電話番号(26)</t>
    <rPh sb="0" eb="3">
      <t>タントウシャ</t>
    </rPh>
    <rPh sb="3" eb="7">
      <t>デンワバンゴウ</t>
    </rPh>
    <phoneticPr fontId="2"/>
  </si>
  <si>
    <t>担当者メールアドレス(26)</t>
    <rPh sb="0" eb="3">
      <t>タントウシャ</t>
    </rPh>
    <phoneticPr fontId="2"/>
  </si>
  <si>
    <t>変更前ソフトウェア利用費(26)</t>
    <rPh sb="0" eb="3">
      <t>ヘンコウマエ</t>
    </rPh>
    <rPh sb="9" eb="12">
      <t>リヨウヒ</t>
    </rPh>
    <phoneticPr fontId="2"/>
  </si>
  <si>
    <t>変更後ソフトウェア利用費(26)</t>
    <rPh sb="0" eb="2">
      <t>ヘンコウ</t>
    </rPh>
    <rPh sb="2" eb="3">
      <t>ゴ</t>
    </rPh>
    <rPh sb="9" eb="12">
      <t>リヨウヒ</t>
    </rPh>
    <phoneticPr fontId="2"/>
  </si>
  <si>
    <t>変更前ソフトウェア利用関連費(26)</t>
    <rPh sb="0" eb="3">
      <t>ヘンコウマエ</t>
    </rPh>
    <rPh sb="9" eb="11">
      <t>リヨウ</t>
    </rPh>
    <rPh sb="11" eb="13">
      <t>カンレン</t>
    </rPh>
    <rPh sb="13" eb="14">
      <t>ヒ</t>
    </rPh>
    <phoneticPr fontId="2"/>
  </si>
  <si>
    <t>変更後ソフトウェア利用関連費(26)</t>
    <rPh sb="0" eb="2">
      <t>ヘンコウ</t>
    </rPh>
    <rPh sb="2" eb="3">
      <t>ゴ</t>
    </rPh>
    <rPh sb="9" eb="11">
      <t>リヨウ</t>
    </rPh>
    <rPh sb="11" eb="13">
      <t>カンレン</t>
    </rPh>
    <rPh sb="13" eb="14">
      <t>ヒ</t>
    </rPh>
    <phoneticPr fontId="2"/>
  </si>
  <si>
    <t>変更前ＣＤＥ環境構築・利用費(26)</t>
    <rPh sb="0" eb="3">
      <t>ヘンコウマエ</t>
    </rPh>
    <phoneticPr fontId="2"/>
  </si>
  <si>
    <t>変更後ＣＤＥ環境構築・利用費(26)</t>
    <rPh sb="0" eb="3">
      <t>ヘンコウゴ</t>
    </rPh>
    <phoneticPr fontId="2"/>
  </si>
  <si>
    <t>変更前ＢＩＭコーディネーター人件費(26)</t>
    <rPh sb="0" eb="3">
      <t>ヘンコウマエ</t>
    </rPh>
    <phoneticPr fontId="2"/>
  </si>
  <si>
    <t>変更後ＢＩＭコーディネーター人件費(26)</t>
    <rPh sb="0" eb="2">
      <t>ヘンコウ</t>
    </rPh>
    <rPh sb="2" eb="3">
      <t>ゴ</t>
    </rPh>
    <phoneticPr fontId="2"/>
  </si>
  <si>
    <t>変更前ＢＩＭマネジャー人件費(26)</t>
    <rPh sb="0" eb="3">
      <t>ヘンコウマエ</t>
    </rPh>
    <phoneticPr fontId="2"/>
  </si>
  <si>
    <t>変更後ＢＩＭマネジャー人件費(26)</t>
    <rPh sb="0" eb="2">
      <t>ヘンコウ</t>
    </rPh>
    <rPh sb="2" eb="3">
      <t>ゴ</t>
    </rPh>
    <phoneticPr fontId="2"/>
  </si>
  <si>
    <t>変更前ＢＩＭ講習実施費(26)</t>
    <rPh sb="0" eb="3">
      <t>ヘンコウマエ</t>
    </rPh>
    <phoneticPr fontId="2"/>
  </si>
  <si>
    <t>変更後ＢＩＭ講習実施費(26)</t>
    <rPh sb="0" eb="2">
      <t>ヘンコウ</t>
    </rPh>
    <rPh sb="2" eb="3">
      <t>ゴ</t>
    </rPh>
    <phoneticPr fontId="2"/>
  </si>
  <si>
    <t>変更前ＢＩＭモデラー人件費(26)</t>
    <rPh sb="0" eb="3">
      <t>ヘンコウマエ</t>
    </rPh>
    <phoneticPr fontId="2"/>
  </si>
  <si>
    <t>変更後ＢＩＭモデラー人件費(26)</t>
    <rPh sb="0" eb="2">
      <t>ヘンコウ</t>
    </rPh>
    <rPh sb="2" eb="3">
      <t>ゴ</t>
    </rPh>
    <phoneticPr fontId="2"/>
  </si>
  <si>
    <t>変更前小計(26)</t>
    <rPh sb="0" eb="3">
      <t>ヘンコウマエ</t>
    </rPh>
    <rPh sb="3" eb="5">
      <t>ショウケイ</t>
    </rPh>
    <phoneticPr fontId="2"/>
  </si>
  <si>
    <t>変更後小計(26)</t>
    <rPh sb="0" eb="2">
      <t>ヘンコウ</t>
    </rPh>
    <rPh sb="2" eb="3">
      <t>ゴ</t>
    </rPh>
    <rPh sb="3" eb="5">
      <t>ショウケイ</t>
    </rPh>
    <phoneticPr fontId="2"/>
  </si>
  <si>
    <t>変更前事業開始日(27)</t>
    <rPh sb="0" eb="3">
      <t>ヘンコウマエ</t>
    </rPh>
    <rPh sb="3" eb="8">
      <t>ジギョウカイシビ</t>
    </rPh>
    <phoneticPr fontId="2"/>
  </si>
  <si>
    <t>変更前事業完了日(27)</t>
    <rPh sb="0" eb="3">
      <t>ヘンコウマエ</t>
    </rPh>
    <rPh sb="3" eb="5">
      <t>ジギョウ</t>
    </rPh>
    <rPh sb="5" eb="7">
      <t>カンリョウ</t>
    </rPh>
    <rPh sb="7" eb="8">
      <t>ビ</t>
    </rPh>
    <phoneticPr fontId="2"/>
  </si>
  <si>
    <t>変更後事業開始日(27)</t>
    <rPh sb="0" eb="2">
      <t>ヘンコウ</t>
    </rPh>
    <rPh sb="2" eb="3">
      <t>ゴ</t>
    </rPh>
    <rPh sb="3" eb="8">
      <t>ジギョウカイシビ</t>
    </rPh>
    <phoneticPr fontId="2"/>
  </si>
  <si>
    <t>変更後事業完了日(27)</t>
    <rPh sb="0" eb="2">
      <t>ヘンコウ</t>
    </rPh>
    <rPh sb="2" eb="3">
      <t>ゴ</t>
    </rPh>
    <rPh sb="3" eb="5">
      <t>ジギョウ</t>
    </rPh>
    <rPh sb="5" eb="7">
      <t>カンリョウ</t>
    </rPh>
    <rPh sb="7" eb="8">
      <t>ビ</t>
    </rPh>
    <phoneticPr fontId="2"/>
  </si>
  <si>
    <t>代表者役職(27)</t>
    <rPh sb="0" eb="3">
      <t>ダイヒョウシャ</t>
    </rPh>
    <rPh sb="3" eb="5">
      <t>ヤクショク</t>
    </rPh>
    <phoneticPr fontId="2"/>
  </si>
  <si>
    <t>代表者氏名(27)</t>
    <rPh sb="0" eb="3">
      <t>ダイヒョウシャ</t>
    </rPh>
    <rPh sb="3" eb="5">
      <t>シメイ</t>
    </rPh>
    <phoneticPr fontId="2"/>
  </si>
  <si>
    <t>担当者部署(27)</t>
    <rPh sb="0" eb="3">
      <t>タントウシャ</t>
    </rPh>
    <rPh sb="3" eb="5">
      <t>ブショ</t>
    </rPh>
    <phoneticPr fontId="2"/>
  </si>
  <si>
    <t>担当者役職(27)</t>
    <rPh sb="0" eb="3">
      <t>タントウシャ</t>
    </rPh>
    <rPh sb="3" eb="5">
      <t>ヤクショク</t>
    </rPh>
    <phoneticPr fontId="2"/>
  </si>
  <si>
    <t>担当者氏名(27)</t>
    <rPh sb="0" eb="3">
      <t>タントウシャ</t>
    </rPh>
    <rPh sb="3" eb="5">
      <t>シメイ</t>
    </rPh>
    <phoneticPr fontId="2"/>
  </si>
  <si>
    <t>担当者電話番号(27)</t>
    <rPh sb="0" eb="3">
      <t>タントウシャ</t>
    </rPh>
    <rPh sb="3" eb="7">
      <t>デンワバンゴウ</t>
    </rPh>
    <phoneticPr fontId="2"/>
  </si>
  <si>
    <t>担当者メールアドレス(27)</t>
    <rPh sb="0" eb="3">
      <t>タントウシャ</t>
    </rPh>
    <phoneticPr fontId="2"/>
  </si>
  <si>
    <t>変更前ソフトウェア利用費(27)</t>
    <rPh sb="0" eb="3">
      <t>ヘンコウマエ</t>
    </rPh>
    <rPh sb="9" eb="12">
      <t>リヨウヒ</t>
    </rPh>
    <phoneticPr fontId="2"/>
  </si>
  <si>
    <t>変更後ソフトウェア利用費(27)</t>
    <rPh sb="0" eb="2">
      <t>ヘンコウ</t>
    </rPh>
    <rPh sb="2" eb="3">
      <t>ゴ</t>
    </rPh>
    <rPh sb="9" eb="12">
      <t>リヨウヒ</t>
    </rPh>
    <phoneticPr fontId="2"/>
  </si>
  <si>
    <t>変更前ソフトウェア利用関連費(27)</t>
    <rPh sb="0" eb="3">
      <t>ヘンコウマエ</t>
    </rPh>
    <rPh sb="9" eb="11">
      <t>リヨウ</t>
    </rPh>
    <rPh sb="11" eb="13">
      <t>カンレン</t>
    </rPh>
    <rPh sb="13" eb="14">
      <t>ヒ</t>
    </rPh>
    <phoneticPr fontId="2"/>
  </si>
  <si>
    <t>変更後ソフトウェア利用関連費(27)</t>
    <rPh sb="0" eb="2">
      <t>ヘンコウ</t>
    </rPh>
    <rPh sb="2" eb="3">
      <t>ゴ</t>
    </rPh>
    <rPh sb="9" eb="11">
      <t>リヨウ</t>
    </rPh>
    <rPh sb="11" eb="13">
      <t>カンレン</t>
    </rPh>
    <rPh sb="13" eb="14">
      <t>ヒ</t>
    </rPh>
    <phoneticPr fontId="2"/>
  </si>
  <si>
    <t>変更前ＣＤＥ環境構築・利用費(27)</t>
    <rPh sb="0" eb="3">
      <t>ヘンコウマエ</t>
    </rPh>
    <phoneticPr fontId="2"/>
  </si>
  <si>
    <t>変更後ＣＤＥ環境構築・利用費(27)</t>
    <rPh sb="0" eb="3">
      <t>ヘンコウゴ</t>
    </rPh>
    <phoneticPr fontId="2"/>
  </si>
  <si>
    <t>変更前ＢＩＭコーディネーター人件費(27)</t>
    <rPh sb="0" eb="3">
      <t>ヘンコウマエ</t>
    </rPh>
    <phoneticPr fontId="2"/>
  </si>
  <si>
    <t>変更後ＢＩＭコーディネーター人件費(27)</t>
    <rPh sb="0" eb="2">
      <t>ヘンコウ</t>
    </rPh>
    <rPh sb="2" eb="3">
      <t>ゴ</t>
    </rPh>
    <phoneticPr fontId="2"/>
  </si>
  <si>
    <t>変更前ＢＩＭマネジャー人件費(27)</t>
    <rPh sb="0" eb="3">
      <t>ヘンコウマエ</t>
    </rPh>
    <phoneticPr fontId="2"/>
  </si>
  <si>
    <t>変更後ＢＩＭマネジャー人件費(27)</t>
    <rPh sb="0" eb="2">
      <t>ヘンコウ</t>
    </rPh>
    <rPh sb="2" eb="3">
      <t>ゴ</t>
    </rPh>
    <phoneticPr fontId="2"/>
  </si>
  <si>
    <t>変更前ＢＩＭ講習実施費(27)</t>
    <rPh sb="0" eb="3">
      <t>ヘンコウマエ</t>
    </rPh>
    <phoneticPr fontId="2"/>
  </si>
  <si>
    <t>変更後ＢＩＭ講習実施費(27)</t>
    <rPh sb="0" eb="2">
      <t>ヘンコウ</t>
    </rPh>
    <rPh sb="2" eb="3">
      <t>ゴ</t>
    </rPh>
    <phoneticPr fontId="2"/>
  </si>
  <si>
    <t>変更前ＢＩＭモデラー人件費(27)</t>
    <rPh sb="0" eb="3">
      <t>ヘンコウマエ</t>
    </rPh>
    <phoneticPr fontId="2"/>
  </si>
  <si>
    <t>変更後ＢＩＭモデラー人件費(27)</t>
    <rPh sb="0" eb="2">
      <t>ヘンコウ</t>
    </rPh>
    <rPh sb="2" eb="3">
      <t>ゴ</t>
    </rPh>
    <phoneticPr fontId="2"/>
  </si>
  <si>
    <t>変更前小計(27)</t>
    <rPh sb="0" eb="3">
      <t>ヘンコウマエ</t>
    </rPh>
    <rPh sb="3" eb="5">
      <t>ショウケイ</t>
    </rPh>
    <phoneticPr fontId="2"/>
  </si>
  <si>
    <t>変更後小計(27)</t>
    <rPh sb="0" eb="2">
      <t>ヘンコウ</t>
    </rPh>
    <rPh sb="2" eb="3">
      <t>ゴ</t>
    </rPh>
    <rPh sb="3" eb="5">
      <t>ショウケイ</t>
    </rPh>
    <phoneticPr fontId="2"/>
  </si>
  <si>
    <t>変更前事業開始日(28)</t>
    <rPh sb="0" eb="3">
      <t>ヘンコウマエ</t>
    </rPh>
    <rPh sb="3" eb="8">
      <t>ジギョウカイシビ</t>
    </rPh>
    <phoneticPr fontId="2"/>
  </si>
  <si>
    <t>変更前事業完了日(28)</t>
    <rPh sb="0" eb="3">
      <t>ヘンコウマエ</t>
    </rPh>
    <rPh sb="3" eb="5">
      <t>ジギョウ</t>
    </rPh>
    <rPh sb="5" eb="7">
      <t>カンリョウ</t>
    </rPh>
    <rPh sb="7" eb="8">
      <t>ビ</t>
    </rPh>
    <phoneticPr fontId="2"/>
  </si>
  <si>
    <t>変更後事業開始日(28)</t>
    <rPh sb="0" eb="2">
      <t>ヘンコウ</t>
    </rPh>
    <rPh sb="2" eb="3">
      <t>ゴ</t>
    </rPh>
    <rPh sb="3" eb="8">
      <t>ジギョウカイシビ</t>
    </rPh>
    <phoneticPr fontId="2"/>
  </si>
  <si>
    <t>変更後事業完了日(28)</t>
    <rPh sb="0" eb="2">
      <t>ヘンコウ</t>
    </rPh>
    <rPh sb="2" eb="3">
      <t>ゴ</t>
    </rPh>
    <rPh sb="3" eb="5">
      <t>ジギョウ</t>
    </rPh>
    <rPh sb="5" eb="7">
      <t>カンリョウ</t>
    </rPh>
    <rPh sb="7" eb="8">
      <t>ビ</t>
    </rPh>
    <phoneticPr fontId="2"/>
  </si>
  <si>
    <t>代表者役職(28)</t>
    <rPh sb="0" eb="3">
      <t>ダイヒョウシャ</t>
    </rPh>
    <rPh sb="3" eb="5">
      <t>ヤクショク</t>
    </rPh>
    <phoneticPr fontId="2"/>
  </si>
  <si>
    <t>代表者氏名(28)</t>
    <rPh sb="0" eb="3">
      <t>ダイヒョウシャ</t>
    </rPh>
    <rPh sb="3" eb="5">
      <t>シメイ</t>
    </rPh>
    <phoneticPr fontId="2"/>
  </si>
  <si>
    <t>担当者部署(28)</t>
    <rPh sb="0" eb="3">
      <t>タントウシャ</t>
    </rPh>
    <rPh sb="3" eb="5">
      <t>ブショ</t>
    </rPh>
    <phoneticPr fontId="2"/>
  </si>
  <si>
    <t>担当者役職(28)</t>
    <rPh sb="0" eb="3">
      <t>タントウシャ</t>
    </rPh>
    <rPh sb="3" eb="5">
      <t>ヤクショク</t>
    </rPh>
    <phoneticPr fontId="2"/>
  </si>
  <si>
    <t>担当者氏名(28)</t>
    <rPh sb="0" eb="3">
      <t>タントウシャ</t>
    </rPh>
    <rPh sb="3" eb="5">
      <t>シメイ</t>
    </rPh>
    <phoneticPr fontId="2"/>
  </si>
  <si>
    <t>担当者電話番号(28)</t>
    <rPh sb="0" eb="3">
      <t>タントウシャ</t>
    </rPh>
    <rPh sb="3" eb="7">
      <t>デンワバンゴウ</t>
    </rPh>
    <phoneticPr fontId="2"/>
  </si>
  <si>
    <t>担当者メールアドレス(28)</t>
    <rPh sb="0" eb="3">
      <t>タントウシャ</t>
    </rPh>
    <phoneticPr fontId="2"/>
  </si>
  <si>
    <t>変更前ソフトウェア利用費(28)</t>
    <rPh sb="0" eb="3">
      <t>ヘンコウマエ</t>
    </rPh>
    <rPh sb="9" eb="12">
      <t>リヨウヒ</t>
    </rPh>
    <phoneticPr fontId="2"/>
  </si>
  <si>
    <t>変更後ソフトウェア利用費(28)</t>
    <rPh sb="0" eb="2">
      <t>ヘンコウ</t>
    </rPh>
    <rPh sb="2" eb="3">
      <t>ゴ</t>
    </rPh>
    <rPh sb="9" eb="12">
      <t>リヨウヒ</t>
    </rPh>
    <phoneticPr fontId="2"/>
  </si>
  <si>
    <t>変更前ソフトウェア利用関連費(28)</t>
    <rPh sb="0" eb="3">
      <t>ヘンコウマエ</t>
    </rPh>
    <rPh sb="9" eb="11">
      <t>リヨウ</t>
    </rPh>
    <rPh sb="11" eb="13">
      <t>カンレン</t>
    </rPh>
    <rPh sb="13" eb="14">
      <t>ヒ</t>
    </rPh>
    <phoneticPr fontId="2"/>
  </si>
  <si>
    <t>変更後ソフトウェア利用関連費(28)</t>
    <rPh sb="0" eb="2">
      <t>ヘンコウ</t>
    </rPh>
    <rPh sb="2" eb="3">
      <t>ゴ</t>
    </rPh>
    <rPh sb="9" eb="11">
      <t>リヨウ</t>
    </rPh>
    <rPh sb="11" eb="13">
      <t>カンレン</t>
    </rPh>
    <rPh sb="13" eb="14">
      <t>ヒ</t>
    </rPh>
    <phoneticPr fontId="2"/>
  </si>
  <si>
    <t>変更前ＣＤＥ環境構築・利用費(28)</t>
    <rPh sb="0" eb="3">
      <t>ヘンコウマエ</t>
    </rPh>
    <phoneticPr fontId="2"/>
  </si>
  <si>
    <t>変更後ＣＤＥ環境構築・利用費(28)</t>
    <rPh sb="0" eb="3">
      <t>ヘンコウゴ</t>
    </rPh>
    <phoneticPr fontId="2"/>
  </si>
  <si>
    <t>変更前ＢＩＭコーディネーター人件費(28)</t>
    <rPh sb="0" eb="3">
      <t>ヘンコウマエ</t>
    </rPh>
    <phoneticPr fontId="2"/>
  </si>
  <si>
    <t>変更後ＢＩＭコーディネーター人件費(28)</t>
    <rPh sb="0" eb="2">
      <t>ヘンコウ</t>
    </rPh>
    <rPh sb="2" eb="3">
      <t>ゴ</t>
    </rPh>
    <phoneticPr fontId="2"/>
  </si>
  <si>
    <t>変更前ＢＩＭマネジャー人件費(28)</t>
    <rPh sb="0" eb="3">
      <t>ヘンコウマエ</t>
    </rPh>
    <phoneticPr fontId="2"/>
  </si>
  <si>
    <t>変更後ＢＩＭマネジャー人件費(28)</t>
    <rPh sb="0" eb="2">
      <t>ヘンコウ</t>
    </rPh>
    <rPh sb="2" eb="3">
      <t>ゴ</t>
    </rPh>
    <phoneticPr fontId="2"/>
  </si>
  <si>
    <t>変更前ＢＩＭ講習実施費(28)</t>
    <rPh sb="0" eb="3">
      <t>ヘンコウマエ</t>
    </rPh>
    <phoneticPr fontId="2"/>
  </si>
  <si>
    <t>変更後ＢＩＭ講習実施費(28)</t>
    <rPh sb="0" eb="2">
      <t>ヘンコウ</t>
    </rPh>
    <rPh sb="2" eb="3">
      <t>ゴ</t>
    </rPh>
    <phoneticPr fontId="2"/>
  </si>
  <si>
    <t>変更前ＢＩＭモデラー人件費(28)</t>
    <rPh sb="0" eb="3">
      <t>ヘンコウマエ</t>
    </rPh>
    <phoneticPr fontId="2"/>
  </si>
  <si>
    <t>変更後ＢＩＭモデラー人件費(28)</t>
    <rPh sb="0" eb="2">
      <t>ヘンコウ</t>
    </rPh>
    <rPh sb="2" eb="3">
      <t>ゴ</t>
    </rPh>
    <phoneticPr fontId="2"/>
  </si>
  <si>
    <t>変更前小計(28)</t>
    <rPh sb="0" eb="3">
      <t>ヘンコウマエ</t>
    </rPh>
    <rPh sb="3" eb="5">
      <t>ショウケイ</t>
    </rPh>
    <phoneticPr fontId="2"/>
  </si>
  <si>
    <t>変更後小計(28)</t>
    <rPh sb="0" eb="2">
      <t>ヘンコウ</t>
    </rPh>
    <rPh sb="2" eb="3">
      <t>ゴ</t>
    </rPh>
    <rPh sb="3" eb="5">
      <t>ショウケイ</t>
    </rPh>
    <phoneticPr fontId="2"/>
  </si>
  <si>
    <t>変更前事業開始日(29)</t>
    <rPh sb="0" eb="3">
      <t>ヘンコウマエ</t>
    </rPh>
    <rPh sb="3" eb="8">
      <t>ジギョウカイシビ</t>
    </rPh>
    <phoneticPr fontId="2"/>
  </si>
  <si>
    <t>変更前事業完了日(29)</t>
    <rPh sb="0" eb="3">
      <t>ヘンコウマエ</t>
    </rPh>
    <rPh sb="3" eb="5">
      <t>ジギョウ</t>
    </rPh>
    <rPh sb="5" eb="7">
      <t>カンリョウ</t>
    </rPh>
    <rPh sb="7" eb="8">
      <t>ビ</t>
    </rPh>
    <phoneticPr fontId="2"/>
  </si>
  <si>
    <t>変更後事業開始日(29)</t>
    <rPh sb="0" eb="2">
      <t>ヘンコウ</t>
    </rPh>
    <rPh sb="2" eb="3">
      <t>ゴ</t>
    </rPh>
    <rPh sb="3" eb="8">
      <t>ジギョウカイシビ</t>
    </rPh>
    <phoneticPr fontId="2"/>
  </si>
  <si>
    <t>変更後事業完了日(29)</t>
    <rPh sb="0" eb="2">
      <t>ヘンコウ</t>
    </rPh>
    <rPh sb="2" eb="3">
      <t>ゴ</t>
    </rPh>
    <rPh sb="3" eb="5">
      <t>ジギョウ</t>
    </rPh>
    <rPh sb="5" eb="7">
      <t>カンリョウ</t>
    </rPh>
    <rPh sb="7" eb="8">
      <t>ビ</t>
    </rPh>
    <phoneticPr fontId="2"/>
  </si>
  <si>
    <t>代表者役職(29)</t>
    <rPh sb="0" eb="3">
      <t>ダイヒョウシャ</t>
    </rPh>
    <rPh sb="3" eb="5">
      <t>ヤクショク</t>
    </rPh>
    <phoneticPr fontId="2"/>
  </si>
  <si>
    <t>代表者氏名(29)</t>
    <rPh sb="0" eb="3">
      <t>ダイヒョウシャ</t>
    </rPh>
    <rPh sb="3" eb="5">
      <t>シメイ</t>
    </rPh>
    <phoneticPr fontId="2"/>
  </si>
  <si>
    <t>担当者部署(29)</t>
    <rPh sb="0" eb="3">
      <t>タントウシャ</t>
    </rPh>
    <rPh sb="3" eb="5">
      <t>ブショ</t>
    </rPh>
    <phoneticPr fontId="2"/>
  </si>
  <si>
    <t>担当者役職(29)</t>
    <rPh sb="0" eb="3">
      <t>タントウシャ</t>
    </rPh>
    <rPh sb="3" eb="5">
      <t>ヤクショク</t>
    </rPh>
    <phoneticPr fontId="2"/>
  </si>
  <si>
    <t>担当者氏名(29)</t>
    <rPh sb="0" eb="3">
      <t>タントウシャ</t>
    </rPh>
    <rPh sb="3" eb="5">
      <t>シメイ</t>
    </rPh>
    <phoneticPr fontId="2"/>
  </si>
  <si>
    <t>担当者電話番号(29)</t>
    <rPh sb="0" eb="3">
      <t>タントウシャ</t>
    </rPh>
    <rPh sb="3" eb="7">
      <t>デンワバンゴウ</t>
    </rPh>
    <phoneticPr fontId="2"/>
  </si>
  <si>
    <t>担当者メールアドレス(29)</t>
    <rPh sb="0" eb="3">
      <t>タントウシャ</t>
    </rPh>
    <phoneticPr fontId="2"/>
  </si>
  <si>
    <t>変更前ソフトウェア利用費(29)</t>
    <rPh sb="0" eb="3">
      <t>ヘンコウマエ</t>
    </rPh>
    <rPh sb="9" eb="12">
      <t>リヨウヒ</t>
    </rPh>
    <phoneticPr fontId="2"/>
  </si>
  <si>
    <t>変更後ソフトウェア利用費(29)</t>
    <rPh sb="0" eb="2">
      <t>ヘンコウ</t>
    </rPh>
    <rPh sb="2" eb="3">
      <t>ゴ</t>
    </rPh>
    <rPh sb="9" eb="12">
      <t>リヨウヒ</t>
    </rPh>
    <phoneticPr fontId="2"/>
  </si>
  <si>
    <t>変更前ソフトウェア利用関連費(29)</t>
    <rPh sb="0" eb="3">
      <t>ヘンコウマエ</t>
    </rPh>
    <rPh sb="9" eb="11">
      <t>リヨウ</t>
    </rPh>
    <rPh sb="11" eb="13">
      <t>カンレン</t>
    </rPh>
    <rPh sb="13" eb="14">
      <t>ヒ</t>
    </rPh>
    <phoneticPr fontId="2"/>
  </si>
  <si>
    <t>変更後ソフトウェア利用関連費(29)</t>
    <rPh sb="0" eb="2">
      <t>ヘンコウ</t>
    </rPh>
    <rPh sb="2" eb="3">
      <t>ゴ</t>
    </rPh>
    <rPh sb="9" eb="11">
      <t>リヨウ</t>
    </rPh>
    <rPh sb="11" eb="13">
      <t>カンレン</t>
    </rPh>
    <rPh sb="13" eb="14">
      <t>ヒ</t>
    </rPh>
    <phoneticPr fontId="2"/>
  </si>
  <si>
    <t>変更前ＣＤＥ環境構築・利用費(29)</t>
    <rPh sb="0" eb="3">
      <t>ヘンコウマエ</t>
    </rPh>
    <phoneticPr fontId="2"/>
  </si>
  <si>
    <t>変更後ＣＤＥ環境構築・利用費(29)</t>
    <rPh sb="0" eb="3">
      <t>ヘンコウゴ</t>
    </rPh>
    <phoneticPr fontId="2"/>
  </si>
  <si>
    <t>変更前ＢＩＭコーディネーター人件費(29)</t>
    <rPh sb="0" eb="3">
      <t>ヘンコウマエ</t>
    </rPh>
    <phoneticPr fontId="2"/>
  </si>
  <si>
    <t>変更後ＢＩＭコーディネーター人件費(29)</t>
    <rPh sb="0" eb="2">
      <t>ヘンコウ</t>
    </rPh>
    <rPh sb="2" eb="3">
      <t>ゴ</t>
    </rPh>
    <phoneticPr fontId="2"/>
  </si>
  <si>
    <t>変更前ＢＩＭマネジャー人件費(29)</t>
    <rPh sb="0" eb="3">
      <t>ヘンコウマエ</t>
    </rPh>
    <phoneticPr fontId="2"/>
  </si>
  <si>
    <t>変更後ＢＩＭマネジャー人件費(29)</t>
    <rPh sb="0" eb="2">
      <t>ヘンコウ</t>
    </rPh>
    <rPh sb="2" eb="3">
      <t>ゴ</t>
    </rPh>
    <phoneticPr fontId="2"/>
  </si>
  <si>
    <t>変更前ＢＩＭ講習実施費(29)</t>
    <rPh sb="0" eb="3">
      <t>ヘンコウマエ</t>
    </rPh>
    <phoneticPr fontId="2"/>
  </si>
  <si>
    <t>変更後ＢＩＭ講習実施費(29)</t>
    <rPh sb="0" eb="2">
      <t>ヘンコウ</t>
    </rPh>
    <rPh sb="2" eb="3">
      <t>ゴ</t>
    </rPh>
    <phoneticPr fontId="2"/>
  </si>
  <si>
    <t>変更前ＢＩＭモデラー人件費(29)</t>
    <rPh sb="0" eb="3">
      <t>ヘンコウマエ</t>
    </rPh>
    <phoneticPr fontId="2"/>
  </si>
  <si>
    <t>変更後ＢＩＭモデラー人件費(29)</t>
    <rPh sb="0" eb="2">
      <t>ヘンコウ</t>
    </rPh>
    <rPh sb="2" eb="3">
      <t>ゴ</t>
    </rPh>
    <phoneticPr fontId="2"/>
  </si>
  <si>
    <t>変更前小計(29)</t>
    <rPh sb="0" eb="3">
      <t>ヘンコウマエ</t>
    </rPh>
    <rPh sb="3" eb="5">
      <t>ショウケイ</t>
    </rPh>
    <phoneticPr fontId="2"/>
  </si>
  <si>
    <t>変更後小計(29)</t>
    <rPh sb="0" eb="2">
      <t>ヘンコウ</t>
    </rPh>
    <rPh sb="2" eb="3">
      <t>ゴ</t>
    </rPh>
    <rPh sb="3" eb="5">
      <t>ショウケイ</t>
    </rPh>
    <phoneticPr fontId="2"/>
  </si>
  <si>
    <t>変更前事業開始日(30)</t>
    <rPh sb="0" eb="3">
      <t>ヘンコウマエ</t>
    </rPh>
    <rPh sb="3" eb="8">
      <t>ジギョウカイシビ</t>
    </rPh>
    <phoneticPr fontId="2"/>
  </si>
  <si>
    <t>変更前事業完了日(30)</t>
    <rPh sb="0" eb="3">
      <t>ヘンコウマエ</t>
    </rPh>
    <rPh sb="3" eb="5">
      <t>ジギョウ</t>
    </rPh>
    <rPh sb="5" eb="7">
      <t>カンリョウ</t>
    </rPh>
    <rPh sb="7" eb="8">
      <t>ビ</t>
    </rPh>
    <phoneticPr fontId="2"/>
  </si>
  <si>
    <t>変更後事業開始日(30)</t>
    <rPh sb="0" eb="2">
      <t>ヘンコウ</t>
    </rPh>
    <rPh sb="2" eb="3">
      <t>ゴ</t>
    </rPh>
    <rPh sb="3" eb="8">
      <t>ジギョウカイシビ</t>
    </rPh>
    <phoneticPr fontId="2"/>
  </si>
  <si>
    <t>変更後事業完了日(30)</t>
    <rPh sb="0" eb="2">
      <t>ヘンコウ</t>
    </rPh>
    <rPh sb="2" eb="3">
      <t>ゴ</t>
    </rPh>
    <rPh sb="3" eb="5">
      <t>ジギョウ</t>
    </rPh>
    <rPh sb="5" eb="7">
      <t>カンリョウ</t>
    </rPh>
    <rPh sb="7" eb="8">
      <t>ビ</t>
    </rPh>
    <phoneticPr fontId="2"/>
  </si>
  <si>
    <t>代表者役職(30)</t>
    <rPh sb="0" eb="3">
      <t>ダイヒョウシャ</t>
    </rPh>
    <rPh sb="3" eb="5">
      <t>ヤクショク</t>
    </rPh>
    <phoneticPr fontId="2"/>
  </si>
  <si>
    <t>代表者氏名(30)</t>
    <rPh sb="0" eb="3">
      <t>ダイヒョウシャ</t>
    </rPh>
    <rPh sb="3" eb="5">
      <t>シメイ</t>
    </rPh>
    <phoneticPr fontId="2"/>
  </si>
  <si>
    <t>担当者部署(30)</t>
    <rPh sb="0" eb="3">
      <t>タントウシャ</t>
    </rPh>
    <rPh sb="3" eb="5">
      <t>ブショ</t>
    </rPh>
    <phoneticPr fontId="2"/>
  </si>
  <si>
    <t>担当者役職(30)</t>
    <rPh sb="0" eb="3">
      <t>タントウシャ</t>
    </rPh>
    <rPh sb="3" eb="5">
      <t>ヤクショク</t>
    </rPh>
    <phoneticPr fontId="2"/>
  </si>
  <si>
    <t>担当者氏名(30)</t>
    <rPh sb="0" eb="3">
      <t>タントウシャ</t>
    </rPh>
    <rPh sb="3" eb="5">
      <t>シメイ</t>
    </rPh>
    <phoneticPr fontId="2"/>
  </si>
  <si>
    <t>担当者電話番号(30)</t>
    <rPh sb="0" eb="3">
      <t>タントウシャ</t>
    </rPh>
    <rPh sb="3" eb="7">
      <t>デンワバンゴウ</t>
    </rPh>
    <phoneticPr fontId="2"/>
  </si>
  <si>
    <t>担当者メールアドレス(30)</t>
    <rPh sb="0" eb="3">
      <t>タントウシャ</t>
    </rPh>
    <phoneticPr fontId="2"/>
  </si>
  <si>
    <t>変更前ソフトウェア利用費(30)</t>
    <rPh sb="0" eb="3">
      <t>ヘンコウマエ</t>
    </rPh>
    <rPh sb="9" eb="12">
      <t>リヨウヒ</t>
    </rPh>
    <phoneticPr fontId="2"/>
  </si>
  <si>
    <t>変更後ソフトウェア利用費(30)</t>
    <rPh sb="0" eb="2">
      <t>ヘンコウ</t>
    </rPh>
    <rPh sb="2" eb="3">
      <t>ゴ</t>
    </rPh>
    <rPh sb="9" eb="12">
      <t>リヨウヒ</t>
    </rPh>
    <phoneticPr fontId="2"/>
  </si>
  <si>
    <t>変更前ソフトウェア利用関連費(30)</t>
    <rPh sb="0" eb="3">
      <t>ヘンコウマエ</t>
    </rPh>
    <rPh sb="9" eb="11">
      <t>リヨウ</t>
    </rPh>
    <rPh sb="11" eb="13">
      <t>カンレン</t>
    </rPh>
    <rPh sb="13" eb="14">
      <t>ヒ</t>
    </rPh>
    <phoneticPr fontId="2"/>
  </si>
  <si>
    <t>変更後ソフトウェア利用関連費(30)</t>
    <rPh sb="0" eb="2">
      <t>ヘンコウ</t>
    </rPh>
    <rPh sb="2" eb="3">
      <t>ゴ</t>
    </rPh>
    <rPh sb="9" eb="11">
      <t>リヨウ</t>
    </rPh>
    <rPh sb="11" eb="13">
      <t>カンレン</t>
    </rPh>
    <rPh sb="13" eb="14">
      <t>ヒ</t>
    </rPh>
    <phoneticPr fontId="2"/>
  </si>
  <si>
    <t>変更前ＣＤＥ環境構築・利用費(30)</t>
    <rPh sb="0" eb="3">
      <t>ヘンコウマエ</t>
    </rPh>
    <phoneticPr fontId="2"/>
  </si>
  <si>
    <t>変更後ＣＤＥ環境構築・利用費(30)</t>
    <rPh sb="0" eb="3">
      <t>ヘンコウゴ</t>
    </rPh>
    <phoneticPr fontId="2"/>
  </si>
  <si>
    <t>変更前ＢＩＭコーディネーター人件費(30)</t>
    <rPh sb="0" eb="3">
      <t>ヘンコウマエ</t>
    </rPh>
    <phoneticPr fontId="2"/>
  </si>
  <si>
    <t>変更後ＢＩＭコーディネーター人件費(30)</t>
    <rPh sb="0" eb="2">
      <t>ヘンコウ</t>
    </rPh>
    <rPh sb="2" eb="3">
      <t>ゴ</t>
    </rPh>
    <phoneticPr fontId="2"/>
  </si>
  <si>
    <t>変更前ＢＩＭマネジャー人件費(30)</t>
    <rPh sb="0" eb="3">
      <t>ヘンコウマエ</t>
    </rPh>
    <phoneticPr fontId="2"/>
  </si>
  <si>
    <t>変更後ＢＩＭマネジャー人件費(30)</t>
    <rPh sb="0" eb="2">
      <t>ヘンコウ</t>
    </rPh>
    <rPh sb="2" eb="3">
      <t>ゴ</t>
    </rPh>
    <phoneticPr fontId="2"/>
  </si>
  <si>
    <t>変更前ＢＩＭ講習実施費(30)</t>
    <rPh sb="0" eb="3">
      <t>ヘンコウマエ</t>
    </rPh>
    <phoneticPr fontId="2"/>
  </si>
  <si>
    <t>変更後ＢＩＭ講習実施費(30)</t>
    <rPh sb="0" eb="2">
      <t>ヘンコウ</t>
    </rPh>
    <rPh sb="2" eb="3">
      <t>ゴ</t>
    </rPh>
    <phoneticPr fontId="2"/>
  </si>
  <si>
    <t>変更前ＢＩＭモデラー人件費(30)</t>
    <rPh sb="0" eb="3">
      <t>ヘンコウマエ</t>
    </rPh>
    <phoneticPr fontId="2"/>
  </si>
  <si>
    <t>変更後ＢＩＭモデラー人件費(30)</t>
    <rPh sb="0" eb="2">
      <t>ヘンコウ</t>
    </rPh>
    <rPh sb="2" eb="3">
      <t>ゴ</t>
    </rPh>
    <phoneticPr fontId="2"/>
  </si>
  <si>
    <t>変更前小計(30)</t>
    <rPh sb="0" eb="3">
      <t>ヘンコウマエ</t>
    </rPh>
    <rPh sb="3" eb="5">
      <t>ショウケイ</t>
    </rPh>
    <phoneticPr fontId="2"/>
  </si>
  <si>
    <t>変更後小計(30)</t>
    <rPh sb="0" eb="2">
      <t>ヘンコウ</t>
    </rPh>
    <rPh sb="2" eb="3">
      <t>ゴ</t>
    </rPh>
    <rPh sb="3" eb="5">
      <t>ショウケイ</t>
    </rPh>
    <phoneticPr fontId="2"/>
  </si>
  <si>
    <t>変更後合計</t>
    <rPh sb="0" eb="3">
      <t>ヘンコウゴ</t>
    </rPh>
    <rPh sb="3" eb="5">
      <t>ゴウケイ</t>
    </rPh>
    <phoneticPr fontId="2"/>
  </si>
  <si>
    <t>　　　一級　　　　　　二級　　　　　　木造</t>
    <rPh sb="3" eb="5">
      <t>イッキュウ</t>
    </rPh>
    <rPh sb="11" eb="13">
      <t>ニキュウ</t>
    </rPh>
    <rPh sb="19" eb="21">
      <t>モクゾウ</t>
    </rPh>
    <phoneticPr fontId="2"/>
  </si>
  <si>
    <t>耐火建築物等　　 　　　　     　　準耐火建築物等</t>
    <rPh sb="20" eb="27">
      <t>ジュンタイカケンチクブツトウ</t>
    </rPh>
    <phoneticPr fontId="2"/>
  </si>
  <si>
    <t>建具工事</t>
    <rPh sb="0" eb="2">
      <t>タテグ</t>
    </rPh>
    <rPh sb="2" eb="4">
      <t>コウジ</t>
    </rPh>
    <phoneticPr fontId="2"/>
  </si>
  <si>
    <t>設計・施工の区分</t>
    <rPh sb="0" eb="2">
      <t>セッケイ</t>
    </rPh>
    <rPh sb="3" eb="5">
      <t>セコウ</t>
    </rPh>
    <rPh sb="6" eb="8">
      <t>クブン</t>
    </rPh>
    <phoneticPr fontId="2"/>
  </si>
  <si>
    <t>設計・施工</t>
    <rPh sb="0" eb="2">
      <t>セッケイ</t>
    </rPh>
    <rPh sb="3" eb="5">
      <t>セコウ</t>
    </rPh>
    <phoneticPr fontId="2"/>
  </si>
  <si>
    <t>費用計上</t>
    <rPh sb="0" eb="4">
      <t>ヒヨウケイジョウ</t>
    </rPh>
    <phoneticPr fontId="2"/>
  </si>
  <si>
    <t>※建築物の要件適合等について疑義がある場合には、図面等を送付し、実施支援室の見解を求めることも可能です。
J-grantsにおいて、どの要件への適合か、どのような疑義があるのかなどを明らかにした上、図面の画像ファイル等を送付してください。</t>
    <phoneticPr fontId="2"/>
  </si>
  <si>
    <t>設計費
小計</t>
    <rPh sb="0" eb="3">
      <t>セッケイヒ</t>
    </rPh>
    <rPh sb="4" eb="6">
      <t>ショウケイ</t>
    </rPh>
    <phoneticPr fontId="2"/>
  </si>
  <si>
    <t>建設工事費
小計</t>
    <rPh sb="0" eb="2">
      <t>ケンセツ</t>
    </rPh>
    <rPh sb="2" eb="5">
      <t>コウジヒ</t>
    </rPh>
    <rPh sb="6" eb="8">
      <t>ショウケイ</t>
    </rPh>
    <phoneticPr fontId="2"/>
  </si>
  <si>
    <t>※設計・施工の区分で”設計・施工”を選ばれた場合には、費用計上にてどちらの費用に計上するか選択して下さい。</t>
    <phoneticPr fontId="2"/>
  </si>
  <si>
    <t>木工事</t>
    <phoneticPr fontId="2"/>
  </si>
  <si>
    <t>仕上_木工事</t>
    <rPh sb="0" eb="2">
      <t>シアゲ</t>
    </rPh>
    <phoneticPr fontId="2"/>
  </si>
  <si>
    <t>躯体_木工事</t>
    <rPh sb="0" eb="2">
      <t>クタイ</t>
    </rPh>
    <rPh sb="3" eb="6">
      <t>モクコウジ</t>
    </rPh>
    <phoneticPr fontId="2"/>
  </si>
  <si>
    <t>変更前設計費小計(1)</t>
    <rPh sb="0" eb="3">
      <t>ヘンコウマエ</t>
    </rPh>
    <rPh sb="3" eb="6">
      <t>セッケイヒ</t>
    </rPh>
    <rPh sb="6" eb="8">
      <t>ショウケイ</t>
    </rPh>
    <phoneticPr fontId="2"/>
  </si>
  <si>
    <t>変更後建築工事費小計(1)</t>
    <rPh sb="0" eb="2">
      <t>ヘンコウ</t>
    </rPh>
    <rPh sb="2" eb="3">
      <t>アト</t>
    </rPh>
    <rPh sb="3" eb="5">
      <t>ケンチク</t>
    </rPh>
    <rPh sb="5" eb="7">
      <t>コウジ</t>
    </rPh>
    <rPh sb="7" eb="8">
      <t>ヒ</t>
    </rPh>
    <rPh sb="8" eb="10">
      <t>ショウケイ</t>
    </rPh>
    <phoneticPr fontId="2"/>
  </si>
  <si>
    <t>変更後設計費小計(1)</t>
    <rPh sb="0" eb="2">
      <t>ヘンコウ</t>
    </rPh>
    <rPh sb="2" eb="3">
      <t>ウシ</t>
    </rPh>
    <rPh sb="3" eb="6">
      <t>セッケイヒ</t>
    </rPh>
    <rPh sb="6" eb="8">
      <t>ショウケイ</t>
    </rPh>
    <phoneticPr fontId="2"/>
  </si>
  <si>
    <t>変更前建設工事費小計(1)</t>
    <rPh sb="0" eb="3">
      <t>ヘンコウマエ</t>
    </rPh>
    <rPh sb="3" eb="5">
      <t>ケンセツ</t>
    </rPh>
    <rPh sb="5" eb="7">
      <t>コウジ</t>
    </rPh>
    <rPh sb="7" eb="8">
      <t>ヒ</t>
    </rPh>
    <rPh sb="8" eb="10">
      <t>ショウケイ</t>
    </rPh>
    <phoneticPr fontId="2"/>
  </si>
  <si>
    <t>変更前設計・施工の区分(1)</t>
    <rPh sb="0" eb="3">
      <t>ヘンコウマエ</t>
    </rPh>
    <rPh sb="3" eb="5">
      <t>セッケイ</t>
    </rPh>
    <rPh sb="6" eb="8">
      <t>セコウ</t>
    </rPh>
    <rPh sb="9" eb="11">
      <t>クブン</t>
    </rPh>
    <phoneticPr fontId="2"/>
  </si>
  <si>
    <t>変更前費用計上(1)</t>
    <rPh sb="0" eb="3">
      <t>ヘンコウマエ</t>
    </rPh>
    <rPh sb="3" eb="7">
      <t>ヒヨウケイジョウ</t>
    </rPh>
    <phoneticPr fontId="2"/>
  </si>
  <si>
    <t>変更後設計・施工の区分(1)</t>
    <rPh sb="0" eb="2">
      <t>ヘンコウ</t>
    </rPh>
    <rPh sb="2" eb="3">
      <t>ゴ</t>
    </rPh>
    <rPh sb="3" eb="5">
      <t>セッケイ</t>
    </rPh>
    <rPh sb="6" eb="8">
      <t>セコウ</t>
    </rPh>
    <rPh sb="9" eb="11">
      <t>クブン</t>
    </rPh>
    <phoneticPr fontId="2"/>
  </si>
  <si>
    <t>変更後費用計上(1)</t>
    <rPh sb="0" eb="2">
      <t>ヘンコウ</t>
    </rPh>
    <rPh sb="2" eb="3">
      <t>ゴ</t>
    </rPh>
    <rPh sb="3" eb="7">
      <t>ヒヨウケイジョウ</t>
    </rPh>
    <phoneticPr fontId="2"/>
  </si>
  <si>
    <t>変更前設計・施工の区分(2)</t>
    <rPh sb="0" eb="3">
      <t>ヘンコウマエ</t>
    </rPh>
    <rPh sb="3" eb="5">
      <t>セッケイ</t>
    </rPh>
    <rPh sb="6" eb="8">
      <t>セコウ</t>
    </rPh>
    <rPh sb="9" eb="11">
      <t>クブン</t>
    </rPh>
    <phoneticPr fontId="2"/>
  </si>
  <si>
    <t>変更前費用計上(2)</t>
    <rPh sb="0" eb="3">
      <t>ヘンコウマエ</t>
    </rPh>
    <rPh sb="3" eb="7">
      <t>ヒヨウケイジョウ</t>
    </rPh>
    <phoneticPr fontId="2"/>
  </si>
  <si>
    <t>変更後設計・施工の区分(2)</t>
    <rPh sb="0" eb="2">
      <t>ヘンコウ</t>
    </rPh>
    <rPh sb="2" eb="3">
      <t>ゴ</t>
    </rPh>
    <rPh sb="3" eb="5">
      <t>セッケイ</t>
    </rPh>
    <rPh sb="6" eb="8">
      <t>セコウ</t>
    </rPh>
    <rPh sb="9" eb="11">
      <t>クブン</t>
    </rPh>
    <phoneticPr fontId="2"/>
  </si>
  <si>
    <t>変更後費用計上(2)</t>
    <rPh sb="0" eb="2">
      <t>ヘンコウ</t>
    </rPh>
    <rPh sb="2" eb="3">
      <t>ゴ</t>
    </rPh>
    <rPh sb="3" eb="7">
      <t>ヒヨウケイジョウ</t>
    </rPh>
    <phoneticPr fontId="2"/>
  </si>
  <si>
    <t>変更前設計・施工の区分(3)</t>
    <rPh sb="0" eb="3">
      <t>ヘンコウマエ</t>
    </rPh>
    <rPh sb="3" eb="5">
      <t>セッケイ</t>
    </rPh>
    <rPh sb="6" eb="8">
      <t>セコウ</t>
    </rPh>
    <rPh sb="9" eb="11">
      <t>クブン</t>
    </rPh>
    <phoneticPr fontId="2"/>
  </si>
  <si>
    <t>変更前費用計上(3)</t>
    <rPh sb="0" eb="3">
      <t>ヘンコウマエ</t>
    </rPh>
    <rPh sb="3" eb="7">
      <t>ヒヨウケイジョウ</t>
    </rPh>
    <phoneticPr fontId="2"/>
  </si>
  <si>
    <t>変更後設計・施工の区分(3)</t>
    <rPh sb="0" eb="2">
      <t>ヘンコウ</t>
    </rPh>
    <rPh sb="2" eb="3">
      <t>ゴ</t>
    </rPh>
    <rPh sb="3" eb="5">
      <t>セッケイ</t>
    </rPh>
    <rPh sb="6" eb="8">
      <t>セコウ</t>
    </rPh>
    <rPh sb="9" eb="11">
      <t>クブン</t>
    </rPh>
    <phoneticPr fontId="2"/>
  </si>
  <si>
    <t>変更後費用計上(3)</t>
    <rPh sb="0" eb="2">
      <t>ヘンコウ</t>
    </rPh>
    <rPh sb="2" eb="3">
      <t>ゴ</t>
    </rPh>
    <rPh sb="3" eb="7">
      <t>ヒヨウケイジョウ</t>
    </rPh>
    <phoneticPr fontId="2"/>
  </si>
  <si>
    <t>変更前設計・施工の区分(4)</t>
    <rPh sb="0" eb="3">
      <t>ヘンコウマエ</t>
    </rPh>
    <rPh sb="3" eb="5">
      <t>セッケイ</t>
    </rPh>
    <rPh sb="6" eb="8">
      <t>セコウ</t>
    </rPh>
    <rPh sb="9" eb="11">
      <t>クブン</t>
    </rPh>
    <phoneticPr fontId="2"/>
  </si>
  <si>
    <t>変更前費用計上(4)</t>
    <rPh sb="0" eb="3">
      <t>ヘンコウマエ</t>
    </rPh>
    <rPh sb="3" eb="7">
      <t>ヒヨウケイジョウ</t>
    </rPh>
    <phoneticPr fontId="2"/>
  </si>
  <si>
    <t>変更後設計・施工の区分(4)</t>
    <rPh sb="0" eb="2">
      <t>ヘンコウ</t>
    </rPh>
    <rPh sb="2" eb="3">
      <t>ゴ</t>
    </rPh>
    <rPh sb="3" eb="5">
      <t>セッケイ</t>
    </rPh>
    <rPh sb="6" eb="8">
      <t>セコウ</t>
    </rPh>
    <rPh sb="9" eb="11">
      <t>クブン</t>
    </rPh>
    <phoneticPr fontId="2"/>
  </si>
  <si>
    <t>変更後費用計上(4)</t>
    <rPh sb="0" eb="2">
      <t>ヘンコウ</t>
    </rPh>
    <rPh sb="2" eb="3">
      <t>ゴ</t>
    </rPh>
    <rPh sb="3" eb="7">
      <t>ヒヨウケイジョウ</t>
    </rPh>
    <phoneticPr fontId="2"/>
  </si>
  <si>
    <t>変更前設計・施工の区分(5)</t>
    <rPh sb="0" eb="3">
      <t>ヘンコウマエ</t>
    </rPh>
    <rPh sb="3" eb="5">
      <t>セッケイ</t>
    </rPh>
    <rPh sb="6" eb="8">
      <t>セコウ</t>
    </rPh>
    <rPh sb="9" eb="11">
      <t>クブン</t>
    </rPh>
    <phoneticPr fontId="2"/>
  </si>
  <si>
    <t>変更前費用計上(5)</t>
    <rPh sb="0" eb="3">
      <t>ヘンコウマエ</t>
    </rPh>
    <rPh sb="3" eb="7">
      <t>ヒヨウケイジョウ</t>
    </rPh>
    <phoneticPr fontId="2"/>
  </si>
  <si>
    <t>変更後設計・施工の区分(5)</t>
    <rPh sb="0" eb="2">
      <t>ヘンコウ</t>
    </rPh>
    <rPh sb="2" eb="3">
      <t>ゴ</t>
    </rPh>
    <rPh sb="3" eb="5">
      <t>セッケイ</t>
    </rPh>
    <rPh sb="6" eb="8">
      <t>セコウ</t>
    </rPh>
    <rPh sb="9" eb="11">
      <t>クブン</t>
    </rPh>
    <phoneticPr fontId="2"/>
  </si>
  <si>
    <t>変更後費用計上(5)</t>
    <rPh sb="0" eb="2">
      <t>ヘンコウ</t>
    </rPh>
    <rPh sb="2" eb="3">
      <t>ゴ</t>
    </rPh>
    <rPh sb="3" eb="7">
      <t>ヒヨウケイジョウ</t>
    </rPh>
    <phoneticPr fontId="2"/>
  </si>
  <si>
    <t>変更前設計・施工の区分(6)</t>
    <rPh sb="0" eb="3">
      <t>ヘンコウマエ</t>
    </rPh>
    <rPh sb="3" eb="5">
      <t>セッケイ</t>
    </rPh>
    <rPh sb="6" eb="8">
      <t>セコウ</t>
    </rPh>
    <rPh sb="9" eb="11">
      <t>クブン</t>
    </rPh>
    <phoneticPr fontId="2"/>
  </si>
  <si>
    <t>変更前費用計上(6)</t>
    <rPh sb="0" eb="3">
      <t>ヘンコウマエ</t>
    </rPh>
    <rPh sb="3" eb="7">
      <t>ヒヨウケイジョウ</t>
    </rPh>
    <phoneticPr fontId="2"/>
  </si>
  <si>
    <t>変更後設計・施工の区分(6)</t>
    <rPh sb="0" eb="2">
      <t>ヘンコウ</t>
    </rPh>
    <rPh sb="2" eb="3">
      <t>ゴ</t>
    </rPh>
    <rPh sb="3" eb="5">
      <t>セッケイ</t>
    </rPh>
    <rPh sb="6" eb="8">
      <t>セコウ</t>
    </rPh>
    <rPh sb="9" eb="11">
      <t>クブン</t>
    </rPh>
    <phoneticPr fontId="2"/>
  </si>
  <si>
    <t>変更後費用計上(6)</t>
    <rPh sb="0" eb="2">
      <t>ヘンコウ</t>
    </rPh>
    <rPh sb="2" eb="3">
      <t>ゴ</t>
    </rPh>
    <rPh sb="3" eb="7">
      <t>ヒヨウケイジョウ</t>
    </rPh>
    <phoneticPr fontId="2"/>
  </si>
  <si>
    <t>変更前設計・施工の区分(7)</t>
    <rPh sb="0" eb="3">
      <t>ヘンコウマエ</t>
    </rPh>
    <rPh sb="3" eb="5">
      <t>セッケイ</t>
    </rPh>
    <rPh sb="6" eb="8">
      <t>セコウ</t>
    </rPh>
    <rPh sb="9" eb="11">
      <t>クブン</t>
    </rPh>
    <phoneticPr fontId="2"/>
  </si>
  <si>
    <t>変更前費用計上(7)</t>
    <rPh sb="0" eb="3">
      <t>ヘンコウマエ</t>
    </rPh>
    <rPh sb="3" eb="7">
      <t>ヒヨウケイジョウ</t>
    </rPh>
    <phoneticPr fontId="2"/>
  </si>
  <si>
    <t>変更後設計・施工の区分(7)</t>
    <rPh sb="0" eb="2">
      <t>ヘンコウ</t>
    </rPh>
    <rPh sb="2" eb="3">
      <t>ゴ</t>
    </rPh>
    <rPh sb="3" eb="5">
      <t>セッケイ</t>
    </rPh>
    <rPh sb="6" eb="8">
      <t>セコウ</t>
    </rPh>
    <rPh sb="9" eb="11">
      <t>クブン</t>
    </rPh>
    <phoneticPr fontId="2"/>
  </si>
  <si>
    <t>変更後費用計上(7)</t>
    <rPh sb="0" eb="2">
      <t>ヘンコウ</t>
    </rPh>
    <rPh sb="2" eb="3">
      <t>ゴ</t>
    </rPh>
    <rPh sb="3" eb="7">
      <t>ヒヨウケイジョウ</t>
    </rPh>
    <phoneticPr fontId="2"/>
  </si>
  <si>
    <t>変更前設計・施工の区分(8)</t>
    <rPh sb="0" eb="3">
      <t>ヘンコウマエ</t>
    </rPh>
    <rPh sb="3" eb="5">
      <t>セッケイ</t>
    </rPh>
    <rPh sb="6" eb="8">
      <t>セコウ</t>
    </rPh>
    <rPh sb="9" eb="11">
      <t>クブン</t>
    </rPh>
    <phoneticPr fontId="2"/>
  </si>
  <si>
    <t>変更前費用計上(8)</t>
    <rPh sb="0" eb="3">
      <t>ヘンコウマエ</t>
    </rPh>
    <rPh sb="3" eb="7">
      <t>ヒヨウケイジョウ</t>
    </rPh>
    <phoneticPr fontId="2"/>
  </si>
  <si>
    <t>変更後設計・施工の区分(8)</t>
    <rPh sb="0" eb="2">
      <t>ヘンコウ</t>
    </rPh>
    <rPh sb="2" eb="3">
      <t>ゴ</t>
    </rPh>
    <rPh sb="3" eb="5">
      <t>セッケイ</t>
    </rPh>
    <rPh sb="6" eb="8">
      <t>セコウ</t>
    </rPh>
    <rPh sb="9" eb="11">
      <t>クブン</t>
    </rPh>
    <phoneticPr fontId="2"/>
  </si>
  <si>
    <t>変更後費用計上(8)</t>
    <rPh sb="0" eb="2">
      <t>ヘンコウ</t>
    </rPh>
    <rPh sb="2" eb="3">
      <t>ゴ</t>
    </rPh>
    <rPh sb="3" eb="7">
      <t>ヒヨウケイジョウ</t>
    </rPh>
    <phoneticPr fontId="2"/>
  </si>
  <si>
    <t>変更前設計・施工の区分(9)</t>
    <rPh sb="0" eb="3">
      <t>ヘンコウマエ</t>
    </rPh>
    <rPh sb="3" eb="5">
      <t>セッケイ</t>
    </rPh>
    <rPh sb="6" eb="8">
      <t>セコウ</t>
    </rPh>
    <rPh sb="9" eb="11">
      <t>クブン</t>
    </rPh>
    <phoneticPr fontId="2"/>
  </si>
  <si>
    <t>変更前費用計上(9)</t>
    <rPh sb="0" eb="3">
      <t>ヘンコウマエ</t>
    </rPh>
    <rPh sb="3" eb="7">
      <t>ヒヨウケイジョウ</t>
    </rPh>
    <phoneticPr fontId="2"/>
  </si>
  <si>
    <t>変更後設計・施工の区分(9)</t>
    <rPh sb="0" eb="2">
      <t>ヘンコウ</t>
    </rPh>
    <rPh sb="2" eb="3">
      <t>ゴ</t>
    </rPh>
    <rPh sb="3" eb="5">
      <t>セッケイ</t>
    </rPh>
    <rPh sb="6" eb="8">
      <t>セコウ</t>
    </rPh>
    <rPh sb="9" eb="11">
      <t>クブン</t>
    </rPh>
    <phoneticPr fontId="2"/>
  </si>
  <si>
    <t>変更後費用計上(9)</t>
    <rPh sb="0" eb="2">
      <t>ヘンコウ</t>
    </rPh>
    <rPh sb="2" eb="3">
      <t>ゴ</t>
    </rPh>
    <rPh sb="3" eb="7">
      <t>ヒヨウケイジョウ</t>
    </rPh>
    <phoneticPr fontId="2"/>
  </si>
  <si>
    <t>変更前設計・施工の区分(10)</t>
    <rPh sb="0" eb="3">
      <t>ヘンコウマエ</t>
    </rPh>
    <rPh sb="3" eb="5">
      <t>セッケイ</t>
    </rPh>
    <rPh sb="6" eb="8">
      <t>セコウ</t>
    </rPh>
    <rPh sb="9" eb="11">
      <t>クブン</t>
    </rPh>
    <phoneticPr fontId="2"/>
  </si>
  <si>
    <t>変更前費用計上(10)</t>
    <rPh sb="0" eb="3">
      <t>ヘンコウマエ</t>
    </rPh>
    <rPh sb="3" eb="7">
      <t>ヒヨウケイジョウ</t>
    </rPh>
    <phoneticPr fontId="2"/>
  </si>
  <si>
    <t>変更後設計・施工の区分(10)</t>
    <rPh sb="0" eb="2">
      <t>ヘンコウ</t>
    </rPh>
    <rPh sb="2" eb="3">
      <t>ゴ</t>
    </rPh>
    <rPh sb="3" eb="5">
      <t>セッケイ</t>
    </rPh>
    <rPh sb="6" eb="8">
      <t>セコウ</t>
    </rPh>
    <rPh sb="9" eb="11">
      <t>クブン</t>
    </rPh>
    <phoneticPr fontId="2"/>
  </si>
  <si>
    <t>変更後費用計上(10)</t>
    <rPh sb="0" eb="2">
      <t>ヘンコウ</t>
    </rPh>
    <rPh sb="2" eb="3">
      <t>ゴ</t>
    </rPh>
    <rPh sb="3" eb="7">
      <t>ヒヨウケイジョウ</t>
    </rPh>
    <phoneticPr fontId="2"/>
  </si>
  <si>
    <t>変更前設計・施工の区分(11)</t>
    <rPh sb="0" eb="3">
      <t>ヘンコウマエ</t>
    </rPh>
    <rPh sb="3" eb="5">
      <t>セッケイ</t>
    </rPh>
    <rPh sb="6" eb="8">
      <t>セコウ</t>
    </rPh>
    <rPh sb="9" eb="11">
      <t>クブン</t>
    </rPh>
    <phoneticPr fontId="2"/>
  </si>
  <si>
    <t>変更前費用計上(11)</t>
    <rPh sb="0" eb="3">
      <t>ヘンコウマエ</t>
    </rPh>
    <rPh sb="3" eb="7">
      <t>ヒヨウケイジョウ</t>
    </rPh>
    <phoneticPr fontId="2"/>
  </si>
  <si>
    <t>変更後設計・施工の区分(11)</t>
    <rPh sb="0" eb="2">
      <t>ヘンコウ</t>
    </rPh>
    <rPh sb="2" eb="3">
      <t>ゴ</t>
    </rPh>
    <rPh sb="3" eb="5">
      <t>セッケイ</t>
    </rPh>
    <rPh sb="6" eb="8">
      <t>セコウ</t>
    </rPh>
    <rPh sb="9" eb="11">
      <t>クブン</t>
    </rPh>
    <phoneticPr fontId="2"/>
  </si>
  <si>
    <t>変更後費用計上(11)</t>
    <rPh sb="0" eb="2">
      <t>ヘンコウ</t>
    </rPh>
    <rPh sb="2" eb="3">
      <t>ゴ</t>
    </rPh>
    <rPh sb="3" eb="7">
      <t>ヒヨウケイジョウ</t>
    </rPh>
    <phoneticPr fontId="2"/>
  </si>
  <si>
    <t>変更前設計・施工の区分(12)</t>
    <rPh sb="0" eb="3">
      <t>ヘンコウマエ</t>
    </rPh>
    <rPh sb="3" eb="5">
      <t>セッケイ</t>
    </rPh>
    <rPh sb="6" eb="8">
      <t>セコウ</t>
    </rPh>
    <rPh sb="9" eb="11">
      <t>クブン</t>
    </rPh>
    <phoneticPr fontId="2"/>
  </si>
  <si>
    <t>変更前費用計上(12)</t>
    <rPh sb="0" eb="3">
      <t>ヘンコウマエ</t>
    </rPh>
    <rPh sb="3" eb="7">
      <t>ヒヨウケイジョウ</t>
    </rPh>
    <phoneticPr fontId="2"/>
  </si>
  <si>
    <t>変更後設計・施工の区分(12)</t>
    <rPh sb="0" eb="2">
      <t>ヘンコウ</t>
    </rPh>
    <rPh sb="2" eb="3">
      <t>ゴ</t>
    </rPh>
    <rPh sb="3" eb="5">
      <t>セッケイ</t>
    </rPh>
    <rPh sb="6" eb="8">
      <t>セコウ</t>
    </rPh>
    <rPh sb="9" eb="11">
      <t>クブン</t>
    </rPh>
    <phoneticPr fontId="2"/>
  </si>
  <si>
    <t>変更後費用計上(12)</t>
    <rPh sb="0" eb="2">
      <t>ヘンコウ</t>
    </rPh>
    <rPh sb="2" eb="3">
      <t>ゴ</t>
    </rPh>
    <rPh sb="3" eb="7">
      <t>ヒヨウケイジョウ</t>
    </rPh>
    <phoneticPr fontId="2"/>
  </si>
  <si>
    <t>変更前設計・施工の区分(13)</t>
    <rPh sb="0" eb="3">
      <t>ヘンコウマエ</t>
    </rPh>
    <rPh sb="3" eb="5">
      <t>セッケイ</t>
    </rPh>
    <rPh sb="6" eb="8">
      <t>セコウ</t>
    </rPh>
    <rPh sb="9" eb="11">
      <t>クブン</t>
    </rPh>
    <phoneticPr fontId="2"/>
  </si>
  <si>
    <t>変更前費用計上(13)</t>
    <rPh sb="0" eb="3">
      <t>ヘンコウマエ</t>
    </rPh>
    <rPh sb="3" eb="7">
      <t>ヒヨウケイジョウ</t>
    </rPh>
    <phoneticPr fontId="2"/>
  </si>
  <si>
    <t>変更後設計・施工の区分(13)</t>
    <rPh sb="0" eb="2">
      <t>ヘンコウ</t>
    </rPh>
    <rPh sb="2" eb="3">
      <t>ゴ</t>
    </rPh>
    <rPh sb="3" eb="5">
      <t>セッケイ</t>
    </rPh>
    <rPh sb="6" eb="8">
      <t>セコウ</t>
    </rPh>
    <rPh sb="9" eb="11">
      <t>クブン</t>
    </rPh>
    <phoneticPr fontId="2"/>
  </si>
  <si>
    <t>変更後費用計上(13)</t>
    <rPh sb="0" eb="2">
      <t>ヘンコウ</t>
    </rPh>
    <rPh sb="2" eb="3">
      <t>ゴ</t>
    </rPh>
    <rPh sb="3" eb="7">
      <t>ヒヨウケイジョウ</t>
    </rPh>
    <phoneticPr fontId="2"/>
  </si>
  <si>
    <t>変更前設計・施工の区分(14)</t>
    <rPh sb="0" eb="3">
      <t>ヘンコウマエ</t>
    </rPh>
    <rPh sb="3" eb="5">
      <t>セッケイ</t>
    </rPh>
    <rPh sb="6" eb="8">
      <t>セコウ</t>
    </rPh>
    <rPh sb="9" eb="11">
      <t>クブン</t>
    </rPh>
    <phoneticPr fontId="2"/>
  </si>
  <si>
    <t>変更前費用計上(14)</t>
    <rPh sb="0" eb="3">
      <t>ヘンコウマエ</t>
    </rPh>
    <rPh sb="3" eb="7">
      <t>ヒヨウケイジョウ</t>
    </rPh>
    <phoneticPr fontId="2"/>
  </si>
  <si>
    <t>変更後設計・施工の区分(14)</t>
    <rPh sb="0" eb="2">
      <t>ヘンコウ</t>
    </rPh>
    <rPh sb="2" eb="3">
      <t>ゴ</t>
    </rPh>
    <rPh sb="3" eb="5">
      <t>セッケイ</t>
    </rPh>
    <rPh sb="6" eb="8">
      <t>セコウ</t>
    </rPh>
    <rPh sb="9" eb="11">
      <t>クブン</t>
    </rPh>
    <phoneticPr fontId="2"/>
  </si>
  <si>
    <t>変更後費用計上(14)</t>
    <rPh sb="0" eb="2">
      <t>ヘンコウ</t>
    </rPh>
    <rPh sb="2" eb="3">
      <t>ゴ</t>
    </rPh>
    <rPh sb="3" eb="7">
      <t>ヒヨウケイジョウ</t>
    </rPh>
    <phoneticPr fontId="2"/>
  </si>
  <si>
    <t>変更前設計・施工の区分(15)</t>
    <rPh sb="0" eb="3">
      <t>ヘンコウマエ</t>
    </rPh>
    <rPh sb="3" eb="5">
      <t>セッケイ</t>
    </rPh>
    <rPh sb="6" eb="8">
      <t>セコウ</t>
    </rPh>
    <rPh sb="9" eb="11">
      <t>クブン</t>
    </rPh>
    <phoneticPr fontId="2"/>
  </si>
  <si>
    <t>変更前費用計上(15)</t>
    <rPh sb="0" eb="3">
      <t>ヘンコウマエ</t>
    </rPh>
    <rPh sb="3" eb="7">
      <t>ヒヨウケイジョウ</t>
    </rPh>
    <phoneticPr fontId="2"/>
  </si>
  <si>
    <t>変更後設計・施工の区分(15)</t>
    <rPh sb="0" eb="2">
      <t>ヘンコウ</t>
    </rPh>
    <rPh sb="2" eb="3">
      <t>ゴ</t>
    </rPh>
    <rPh sb="3" eb="5">
      <t>セッケイ</t>
    </rPh>
    <rPh sb="6" eb="8">
      <t>セコウ</t>
    </rPh>
    <rPh sb="9" eb="11">
      <t>クブン</t>
    </rPh>
    <phoneticPr fontId="2"/>
  </si>
  <si>
    <t>変更後費用計上(15)</t>
    <rPh sb="0" eb="2">
      <t>ヘンコウ</t>
    </rPh>
    <rPh sb="2" eb="3">
      <t>ゴ</t>
    </rPh>
    <rPh sb="3" eb="7">
      <t>ヒヨウケイジョウ</t>
    </rPh>
    <phoneticPr fontId="2"/>
  </si>
  <si>
    <t>変更前設計・施工の区分(16)</t>
    <rPh sb="0" eb="3">
      <t>ヘンコウマエ</t>
    </rPh>
    <rPh sb="3" eb="5">
      <t>セッケイ</t>
    </rPh>
    <rPh sb="6" eb="8">
      <t>セコウ</t>
    </rPh>
    <rPh sb="9" eb="11">
      <t>クブン</t>
    </rPh>
    <phoneticPr fontId="2"/>
  </si>
  <si>
    <t>変更前費用計上(16)</t>
    <rPh sb="0" eb="3">
      <t>ヘンコウマエ</t>
    </rPh>
    <rPh sb="3" eb="7">
      <t>ヒヨウケイジョウ</t>
    </rPh>
    <phoneticPr fontId="2"/>
  </si>
  <si>
    <t>変更後設計・施工の区分(16)</t>
    <rPh sb="0" eb="2">
      <t>ヘンコウ</t>
    </rPh>
    <rPh sb="2" eb="3">
      <t>ゴ</t>
    </rPh>
    <rPh sb="3" eb="5">
      <t>セッケイ</t>
    </rPh>
    <rPh sb="6" eb="8">
      <t>セコウ</t>
    </rPh>
    <rPh sb="9" eb="11">
      <t>クブン</t>
    </rPh>
    <phoneticPr fontId="2"/>
  </si>
  <si>
    <t>変更後費用計上(16)</t>
    <rPh sb="0" eb="2">
      <t>ヘンコウ</t>
    </rPh>
    <rPh sb="2" eb="3">
      <t>ゴ</t>
    </rPh>
    <rPh sb="3" eb="7">
      <t>ヒヨウケイジョウ</t>
    </rPh>
    <phoneticPr fontId="2"/>
  </si>
  <si>
    <t>変更前設計・施工の区分(17)</t>
    <rPh sb="0" eb="3">
      <t>ヘンコウマエ</t>
    </rPh>
    <rPh sb="3" eb="5">
      <t>セッケイ</t>
    </rPh>
    <rPh sb="6" eb="8">
      <t>セコウ</t>
    </rPh>
    <rPh sb="9" eb="11">
      <t>クブン</t>
    </rPh>
    <phoneticPr fontId="2"/>
  </si>
  <si>
    <t>変更前費用計上(17)</t>
    <rPh sb="0" eb="3">
      <t>ヘンコウマエ</t>
    </rPh>
    <rPh sb="3" eb="7">
      <t>ヒヨウケイジョウ</t>
    </rPh>
    <phoneticPr fontId="2"/>
  </si>
  <si>
    <t>変更後設計・施工の区分(17)</t>
    <rPh sb="0" eb="2">
      <t>ヘンコウ</t>
    </rPh>
    <rPh sb="2" eb="3">
      <t>ゴ</t>
    </rPh>
    <rPh sb="3" eb="5">
      <t>セッケイ</t>
    </rPh>
    <rPh sb="6" eb="8">
      <t>セコウ</t>
    </rPh>
    <rPh sb="9" eb="11">
      <t>クブン</t>
    </rPh>
    <phoneticPr fontId="2"/>
  </si>
  <si>
    <t>変更後費用計上(17)</t>
    <rPh sb="0" eb="2">
      <t>ヘンコウ</t>
    </rPh>
    <rPh sb="2" eb="3">
      <t>ゴ</t>
    </rPh>
    <rPh sb="3" eb="7">
      <t>ヒヨウケイジョウ</t>
    </rPh>
    <phoneticPr fontId="2"/>
  </si>
  <si>
    <t>変更前設計・施工の区分(18)</t>
    <rPh sb="0" eb="3">
      <t>ヘンコウマエ</t>
    </rPh>
    <rPh sb="3" eb="5">
      <t>セッケイ</t>
    </rPh>
    <rPh sb="6" eb="8">
      <t>セコウ</t>
    </rPh>
    <rPh sb="9" eb="11">
      <t>クブン</t>
    </rPh>
    <phoneticPr fontId="2"/>
  </si>
  <si>
    <t>変更前費用計上(18)</t>
    <rPh sb="0" eb="3">
      <t>ヘンコウマエ</t>
    </rPh>
    <rPh sb="3" eb="7">
      <t>ヒヨウケイジョウ</t>
    </rPh>
    <phoneticPr fontId="2"/>
  </si>
  <si>
    <t>変更後設計・施工の区分(18)</t>
    <rPh sb="0" eb="2">
      <t>ヘンコウ</t>
    </rPh>
    <rPh sb="2" eb="3">
      <t>ゴ</t>
    </rPh>
    <rPh sb="3" eb="5">
      <t>セッケイ</t>
    </rPh>
    <rPh sb="6" eb="8">
      <t>セコウ</t>
    </rPh>
    <rPh sb="9" eb="11">
      <t>クブン</t>
    </rPh>
    <phoneticPr fontId="2"/>
  </si>
  <si>
    <t>変更後費用計上(18)</t>
    <rPh sb="0" eb="2">
      <t>ヘンコウ</t>
    </rPh>
    <rPh sb="2" eb="3">
      <t>ゴ</t>
    </rPh>
    <rPh sb="3" eb="7">
      <t>ヒヨウケイジョウ</t>
    </rPh>
    <phoneticPr fontId="2"/>
  </si>
  <si>
    <t>変更前設計・施工の区分(19)</t>
    <rPh sb="0" eb="3">
      <t>ヘンコウマエ</t>
    </rPh>
    <rPh sb="3" eb="5">
      <t>セッケイ</t>
    </rPh>
    <rPh sb="6" eb="8">
      <t>セコウ</t>
    </rPh>
    <rPh sb="9" eb="11">
      <t>クブン</t>
    </rPh>
    <phoneticPr fontId="2"/>
  </si>
  <si>
    <t>変更前費用計上(19)</t>
    <rPh sb="0" eb="3">
      <t>ヘンコウマエ</t>
    </rPh>
    <rPh sb="3" eb="7">
      <t>ヒヨウケイジョウ</t>
    </rPh>
    <phoneticPr fontId="2"/>
  </si>
  <si>
    <t>変更後設計・施工の区分(19)</t>
    <rPh sb="0" eb="2">
      <t>ヘンコウ</t>
    </rPh>
    <rPh sb="2" eb="3">
      <t>ゴ</t>
    </rPh>
    <rPh sb="3" eb="5">
      <t>セッケイ</t>
    </rPh>
    <rPh sb="6" eb="8">
      <t>セコウ</t>
    </rPh>
    <rPh sb="9" eb="11">
      <t>クブン</t>
    </rPh>
    <phoneticPr fontId="2"/>
  </si>
  <si>
    <t>変更後費用計上(19)</t>
    <rPh sb="0" eb="2">
      <t>ヘンコウ</t>
    </rPh>
    <rPh sb="2" eb="3">
      <t>ゴ</t>
    </rPh>
    <rPh sb="3" eb="7">
      <t>ヒヨウケイジョウ</t>
    </rPh>
    <phoneticPr fontId="2"/>
  </si>
  <si>
    <t>変更前設計・施工の区分(20)</t>
    <rPh sb="0" eb="3">
      <t>ヘンコウマエ</t>
    </rPh>
    <rPh sb="3" eb="5">
      <t>セッケイ</t>
    </rPh>
    <rPh sb="6" eb="8">
      <t>セコウ</t>
    </rPh>
    <rPh sb="9" eb="11">
      <t>クブン</t>
    </rPh>
    <phoneticPr fontId="2"/>
  </si>
  <si>
    <t>変更前費用計上(20)</t>
    <rPh sb="0" eb="3">
      <t>ヘンコウマエ</t>
    </rPh>
    <rPh sb="3" eb="7">
      <t>ヒヨウケイジョウ</t>
    </rPh>
    <phoneticPr fontId="2"/>
  </si>
  <si>
    <t>変更後設計・施工の区分(20)</t>
    <rPh sb="0" eb="2">
      <t>ヘンコウ</t>
    </rPh>
    <rPh sb="2" eb="3">
      <t>ゴ</t>
    </rPh>
    <rPh sb="3" eb="5">
      <t>セッケイ</t>
    </rPh>
    <rPh sb="6" eb="8">
      <t>セコウ</t>
    </rPh>
    <rPh sb="9" eb="11">
      <t>クブン</t>
    </rPh>
    <phoneticPr fontId="2"/>
  </si>
  <si>
    <t>変更後費用計上(20)</t>
    <rPh sb="0" eb="2">
      <t>ヘンコウ</t>
    </rPh>
    <rPh sb="2" eb="3">
      <t>ゴ</t>
    </rPh>
    <rPh sb="3" eb="7">
      <t>ヒヨウケイジョウ</t>
    </rPh>
    <phoneticPr fontId="2"/>
  </si>
  <si>
    <t>変更前設計・施工の区分(21)</t>
    <rPh sb="0" eb="3">
      <t>ヘンコウマエ</t>
    </rPh>
    <rPh sb="3" eb="5">
      <t>セッケイ</t>
    </rPh>
    <rPh sb="6" eb="8">
      <t>セコウ</t>
    </rPh>
    <rPh sb="9" eb="11">
      <t>クブン</t>
    </rPh>
    <phoneticPr fontId="2"/>
  </si>
  <si>
    <t>変更前費用計上(21)</t>
    <rPh sb="0" eb="3">
      <t>ヘンコウマエ</t>
    </rPh>
    <rPh sb="3" eb="7">
      <t>ヒヨウケイジョウ</t>
    </rPh>
    <phoneticPr fontId="2"/>
  </si>
  <si>
    <t>変更後設計・施工の区分(21)</t>
    <rPh sb="0" eb="2">
      <t>ヘンコウ</t>
    </rPh>
    <rPh sb="2" eb="3">
      <t>ゴ</t>
    </rPh>
    <rPh sb="3" eb="5">
      <t>セッケイ</t>
    </rPh>
    <rPh sb="6" eb="8">
      <t>セコウ</t>
    </rPh>
    <rPh sb="9" eb="11">
      <t>クブン</t>
    </rPh>
    <phoneticPr fontId="2"/>
  </si>
  <si>
    <t>変更後費用計上(21)</t>
    <rPh sb="0" eb="2">
      <t>ヘンコウ</t>
    </rPh>
    <rPh sb="2" eb="3">
      <t>ゴ</t>
    </rPh>
    <rPh sb="3" eb="7">
      <t>ヒヨウケイジョウ</t>
    </rPh>
    <phoneticPr fontId="2"/>
  </si>
  <si>
    <t>変更前設計・施工の区分(22)</t>
    <rPh sb="0" eb="3">
      <t>ヘンコウマエ</t>
    </rPh>
    <rPh sb="3" eb="5">
      <t>セッケイ</t>
    </rPh>
    <rPh sb="6" eb="8">
      <t>セコウ</t>
    </rPh>
    <rPh sb="9" eb="11">
      <t>クブン</t>
    </rPh>
    <phoneticPr fontId="2"/>
  </si>
  <si>
    <t>変更前費用計上(22)</t>
    <rPh sb="0" eb="3">
      <t>ヘンコウマエ</t>
    </rPh>
    <rPh sb="3" eb="7">
      <t>ヒヨウケイジョウ</t>
    </rPh>
    <phoneticPr fontId="2"/>
  </si>
  <si>
    <t>変更後設計・施工の区分(22)</t>
    <rPh sb="0" eb="2">
      <t>ヘンコウ</t>
    </rPh>
    <rPh sb="2" eb="3">
      <t>ゴ</t>
    </rPh>
    <rPh sb="3" eb="5">
      <t>セッケイ</t>
    </rPh>
    <rPh sb="6" eb="8">
      <t>セコウ</t>
    </rPh>
    <rPh sb="9" eb="11">
      <t>クブン</t>
    </rPh>
    <phoneticPr fontId="2"/>
  </si>
  <si>
    <t>変更後費用計上(22)</t>
    <rPh sb="0" eb="2">
      <t>ヘンコウ</t>
    </rPh>
    <rPh sb="2" eb="3">
      <t>ゴ</t>
    </rPh>
    <rPh sb="3" eb="7">
      <t>ヒヨウケイジョウ</t>
    </rPh>
    <phoneticPr fontId="2"/>
  </si>
  <si>
    <t>変更前設計・施工の区分(23)</t>
    <rPh sb="0" eb="3">
      <t>ヘンコウマエ</t>
    </rPh>
    <rPh sb="3" eb="5">
      <t>セッケイ</t>
    </rPh>
    <rPh sb="6" eb="8">
      <t>セコウ</t>
    </rPh>
    <rPh sb="9" eb="11">
      <t>クブン</t>
    </rPh>
    <phoneticPr fontId="2"/>
  </si>
  <si>
    <t>変更前費用計上(23)</t>
    <rPh sb="0" eb="3">
      <t>ヘンコウマエ</t>
    </rPh>
    <rPh sb="3" eb="7">
      <t>ヒヨウケイジョウ</t>
    </rPh>
    <phoneticPr fontId="2"/>
  </si>
  <si>
    <t>変更後設計・施工の区分(23)</t>
    <rPh sb="0" eb="2">
      <t>ヘンコウ</t>
    </rPh>
    <rPh sb="2" eb="3">
      <t>ゴ</t>
    </rPh>
    <rPh sb="3" eb="5">
      <t>セッケイ</t>
    </rPh>
    <rPh sb="6" eb="8">
      <t>セコウ</t>
    </rPh>
    <rPh sb="9" eb="11">
      <t>クブン</t>
    </rPh>
    <phoneticPr fontId="2"/>
  </si>
  <si>
    <t>変更後費用計上(23)</t>
    <rPh sb="0" eb="2">
      <t>ヘンコウ</t>
    </rPh>
    <rPh sb="2" eb="3">
      <t>ゴ</t>
    </rPh>
    <rPh sb="3" eb="7">
      <t>ヒヨウケイジョウ</t>
    </rPh>
    <phoneticPr fontId="2"/>
  </si>
  <si>
    <t>変更前設計・施工の区分(24)</t>
    <rPh sb="0" eb="3">
      <t>ヘンコウマエ</t>
    </rPh>
    <rPh sb="3" eb="5">
      <t>セッケイ</t>
    </rPh>
    <rPh sb="6" eb="8">
      <t>セコウ</t>
    </rPh>
    <rPh sb="9" eb="11">
      <t>クブン</t>
    </rPh>
    <phoneticPr fontId="2"/>
  </si>
  <si>
    <t>変更前費用計上(24)</t>
    <rPh sb="0" eb="3">
      <t>ヘンコウマエ</t>
    </rPh>
    <rPh sb="3" eb="7">
      <t>ヒヨウケイジョウ</t>
    </rPh>
    <phoneticPr fontId="2"/>
  </si>
  <si>
    <t>変更後設計・施工の区分(24)</t>
    <rPh sb="0" eb="2">
      <t>ヘンコウ</t>
    </rPh>
    <rPh sb="2" eb="3">
      <t>ゴ</t>
    </rPh>
    <rPh sb="3" eb="5">
      <t>セッケイ</t>
    </rPh>
    <rPh sb="6" eb="8">
      <t>セコウ</t>
    </rPh>
    <rPh sb="9" eb="11">
      <t>クブン</t>
    </rPh>
    <phoneticPr fontId="2"/>
  </si>
  <si>
    <t>変更後費用計上(24)</t>
    <rPh sb="0" eb="2">
      <t>ヘンコウ</t>
    </rPh>
    <rPh sb="2" eb="3">
      <t>ゴ</t>
    </rPh>
    <rPh sb="3" eb="7">
      <t>ヒヨウケイジョウ</t>
    </rPh>
    <phoneticPr fontId="2"/>
  </si>
  <si>
    <t>変更前設計・施工の区分(25)</t>
    <rPh sb="0" eb="3">
      <t>ヘンコウマエ</t>
    </rPh>
    <rPh sb="3" eb="5">
      <t>セッケイ</t>
    </rPh>
    <rPh sb="6" eb="8">
      <t>セコウ</t>
    </rPh>
    <rPh sb="9" eb="11">
      <t>クブン</t>
    </rPh>
    <phoneticPr fontId="2"/>
  </si>
  <si>
    <t>変更前費用計上(25)</t>
    <rPh sb="0" eb="3">
      <t>ヘンコウマエ</t>
    </rPh>
    <rPh sb="3" eb="7">
      <t>ヒヨウケイジョウ</t>
    </rPh>
    <phoneticPr fontId="2"/>
  </si>
  <si>
    <t>変更後設計・施工の区分(25)</t>
    <rPh sb="0" eb="2">
      <t>ヘンコウ</t>
    </rPh>
    <rPh sb="2" eb="3">
      <t>ゴ</t>
    </rPh>
    <rPh sb="3" eb="5">
      <t>セッケイ</t>
    </rPh>
    <rPh sb="6" eb="8">
      <t>セコウ</t>
    </rPh>
    <rPh sb="9" eb="11">
      <t>クブン</t>
    </rPh>
    <phoneticPr fontId="2"/>
  </si>
  <si>
    <t>変更後費用計上(25)</t>
    <rPh sb="0" eb="2">
      <t>ヘンコウ</t>
    </rPh>
    <rPh sb="2" eb="3">
      <t>ゴ</t>
    </rPh>
    <rPh sb="3" eb="7">
      <t>ヒヨウケイジョウ</t>
    </rPh>
    <phoneticPr fontId="2"/>
  </si>
  <si>
    <t>変更前設計・施工の区分(26)</t>
    <rPh sb="0" eb="3">
      <t>ヘンコウマエ</t>
    </rPh>
    <rPh sb="3" eb="5">
      <t>セッケイ</t>
    </rPh>
    <rPh sb="6" eb="8">
      <t>セコウ</t>
    </rPh>
    <rPh sb="9" eb="11">
      <t>クブン</t>
    </rPh>
    <phoneticPr fontId="2"/>
  </si>
  <si>
    <t>変更前費用計上(26)</t>
    <rPh sb="0" eb="3">
      <t>ヘンコウマエ</t>
    </rPh>
    <rPh sb="3" eb="7">
      <t>ヒヨウケイジョウ</t>
    </rPh>
    <phoneticPr fontId="2"/>
  </si>
  <si>
    <t>変更後設計・施工の区分(26)</t>
    <rPh sb="0" eb="2">
      <t>ヘンコウ</t>
    </rPh>
    <rPh sb="2" eb="3">
      <t>ゴ</t>
    </rPh>
    <rPh sb="3" eb="5">
      <t>セッケイ</t>
    </rPh>
    <rPh sb="6" eb="8">
      <t>セコウ</t>
    </rPh>
    <rPh sb="9" eb="11">
      <t>クブン</t>
    </rPh>
    <phoneticPr fontId="2"/>
  </si>
  <si>
    <t>変更後費用計上(26)</t>
    <rPh sb="0" eb="2">
      <t>ヘンコウ</t>
    </rPh>
    <rPh sb="2" eb="3">
      <t>ゴ</t>
    </rPh>
    <rPh sb="3" eb="7">
      <t>ヒヨウケイジョウ</t>
    </rPh>
    <phoneticPr fontId="2"/>
  </si>
  <si>
    <t>変更前設計・施工の区分(27)</t>
    <rPh sb="0" eb="3">
      <t>ヘンコウマエ</t>
    </rPh>
    <rPh sb="3" eb="5">
      <t>セッケイ</t>
    </rPh>
    <rPh sb="6" eb="8">
      <t>セコウ</t>
    </rPh>
    <rPh sb="9" eb="11">
      <t>クブン</t>
    </rPh>
    <phoneticPr fontId="2"/>
  </si>
  <si>
    <t>変更前費用計上(27)</t>
    <rPh sb="0" eb="3">
      <t>ヘンコウマエ</t>
    </rPh>
    <rPh sb="3" eb="7">
      <t>ヒヨウケイジョウ</t>
    </rPh>
    <phoneticPr fontId="2"/>
  </si>
  <si>
    <t>変更後設計・施工の区分(27)</t>
    <rPh sb="0" eb="2">
      <t>ヘンコウ</t>
    </rPh>
    <rPh sb="2" eb="3">
      <t>ゴ</t>
    </rPh>
    <rPh sb="3" eb="5">
      <t>セッケイ</t>
    </rPh>
    <rPh sb="6" eb="8">
      <t>セコウ</t>
    </rPh>
    <rPh sb="9" eb="11">
      <t>クブン</t>
    </rPh>
    <phoneticPr fontId="2"/>
  </si>
  <si>
    <t>変更後費用計上(27)</t>
    <rPh sb="0" eb="2">
      <t>ヘンコウ</t>
    </rPh>
    <rPh sb="2" eb="3">
      <t>ゴ</t>
    </rPh>
    <rPh sb="3" eb="7">
      <t>ヒヨウケイジョウ</t>
    </rPh>
    <phoneticPr fontId="2"/>
  </si>
  <si>
    <t>変更前設計・施工の区分(28)</t>
    <rPh sb="0" eb="3">
      <t>ヘンコウマエ</t>
    </rPh>
    <rPh sb="3" eb="5">
      <t>セッケイ</t>
    </rPh>
    <rPh sb="6" eb="8">
      <t>セコウ</t>
    </rPh>
    <rPh sb="9" eb="11">
      <t>クブン</t>
    </rPh>
    <phoneticPr fontId="2"/>
  </si>
  <si>
    <t>変更前費用計上(28)</t>
    <rPh sb="0" eb="3">
      <t>ヘンコウマエ</t>
    </rPh>
    <rPh sb="3" eb="7">
      <t>ヒヨウケイジョウ</t>
    </rPh>
    <phoneticPr fontId="2"/>
  </si>
  <si>
    <t>変更後設計・施工の区分(28)</t>
    <rPh sb="0" eb="2">
      <t>ヘンコウ</t>
    </rPh>
    <rPh sb="2" eb="3">
      <t>ゴ</t>
    </rPh>
    <rPh sb="3" eb="5">
      <t>セッケイ</t>
    </rPh>
    <rPh sb="6" eb="8">
      <t>セコウ</t>
    </rPh>
    <rPh sb="9" eb="11">
      <t>クブン</t>
    </rPh>
    <phoneticPr fontId="2"/>
  </si>
  <si>
    <t>変更後費用計上(28)</t>
    <rPh sb="0" eb="2">
      <t>ヘンコウ</t>
    </rPh>
    <rPh sb="2" eb="3">
      <t>ゴ</t>
    </rPh>
    <rPh sb="3" eb="7">
      <t>ヒヨウケイジョウ</t>
    </rPh>
    <phoneticPr fontId="2"/>
  </si>
  <si>
    <t>変更前設計・施工の区分(29)</t>
    <rPh sb="0" eb="3">
      <t>ヘンコウマエ</t>
    </rPh>
    <rPh sb="3" eb="5">
      <t>セッケイ</t>
    </rPh>
    <rPh sb="6" eb="8">
      <t>セコウ</t>
    </rPh>
    <rPh sb="9" eb="11">
      <t>クブン</t>
    </rPh>
    <phoneticPr fontId="2"/>
  </si>
  <si>
    <t>変更前費用計上(29)</t>
    <rPh sb="0" eb="3">
      <t>ヘンコウマエ</t>
    </rPh>
    <rPh sb="3" eb="7">
      <t>ヒヨウケイジョウ</t>
    </rPh>
    <phoneticPr fontId="2"/>
  </si>
  <si>
    <t>変更後設計・施工の区分(29)</t>
    <rPh sb="0" eb="2">
      <t>ヘンコウ</t>
    </rPh>
    <rPh sb="2" eb="3">
      <t>ゴ</t>
    </rPh>
    <rPh sb="3" eb="5">
      <t>セッケイ</t>
    </rPh>
    <rPh sb="6" eb="8">
      <t>セコウ</t>
    </rPh>
    <rPh sb="9" eb="11">
      <t>クブン</t>
    </rPh>
    <phoneticPr fontId="2"/>
  </si>
  <si>
    <t>変更後費用計上(29)</t>
    <rPh sb="0" eb="2">
      <t>ヘンコウ</t>
    </rPh>
    <rPh sb="2" eb="3">
      <t>ゴ</t>
    </rPh>
    <rPh sb="3" eb="7">
      <t>ヒヨウケイジョウ</t>
    </rPh>
    <phoneticPr fontId="2"/>
  </si>
  <si>
    <t>変更前設計・施工の区分(30)</t>
    <rPh sb="0" eb="3">
      <t>ヘンコウマエ</t>
    </rPh>
    <rPh sb="3" eb="5">
      <t>セッケイ</t>
    </rPh>
    <rPh sb="6" eb="8">
      <t>セコウ</t>
    </rPh>
    <rPh sb="9" eb="11">
      <t>クブン</t>
    </rPh>
    <phoneticPr fontId="2"/>
  </si>
  <si>
    <t>変更前費用計上(30)</t>
    <rPh sb="0" eb="3">
      <t>ヘンコウマエ</t>
    </rPh>
    <rPh sb="3" eb="7">
      <t>ヒヨウケイジョウ</t>
    </rPh>
    <phoneticPr fontId="2"/>
  </si>
  <si>
    <t>変更後設計・施工の区分(30)</t>
    <rPh sb="0" eb="2">
      <t>ヘンコウ</t>
    </rPh>
    <rPh sb="2" eb="3">
      <t>ゴ</t>
    </rPh>
    <rPh sb="3" eb="5">
      <t>セッケイ</t>
    </rPh>
    <rPh sb="6" eb="8">
      <t>セコウ</t>
    </rPh>
    <rPh sb="9" eb="11">
      <t>クブン</t>
    </rPh>
    <phoneticPr fontId="2"/>
  </si>
  <si>
    <t>変更後費用計上(30)</t>
    <rPh sb="0" eb="2">
      <t>ヘンコウ</t>
    </rPh>
    <rPh sb="2" eb="3">
      <t>ゴ</t>
    </rPh>
    <rPh sb="3" eb="7">
      <t>ヒヨウケイジョウ</t>
    </rPh>
    <phoneticPr fontId="2"/>
  </si>
  <si>
    <t>変更前設計費小計(2)</t>
    <rPh sb="0" eb="3">
      <t>ヘンコウマエ</t>
    </rPh>
    <rPh sb="3" eb="6">
      <t>セッケイヒ</t>
    </rPh>
    <rPh sb="6" eb="8">
      <t>ショウケイ</t>
    </rPh>
    <phoneticPr fontId="2"/>
  </si>
  <si>
    <t>変更前建設工事費小計(2)</t>
    <rPh sb="0" eb="3">
      <t>ヘンコウマエ</t>
    </rPh>
    <rPh sb="3" eb="5">
      <t>ケンセツ</t>
    </rPh>
    <rPh sb="5" eb="7">
      <t>コウジ</t>
    </rPh>
    <rPh sb="7" eb="8">
      <t>ヒ</t>
    </rPh>
    <rPh sb="8" eb="10">
      <t>ショウケイ</t>
    </rPh>
    <phoneticPr fontId="2"/>
  </si>
  <si>
    <t>変更後設計費小計(2)</t>
    <rPh sb="0" eb="2">
      <t>ヘンコウ</t>
    </rPh>
    <rPh sb="2" eb="3">
      <t>ウシ</t>
    </rPh>
    <rPh sb="3" eb="6">
      <t>セッケイヒ</t>
    </rPh>
    <rPh sb="6" eb="8">
      <t>ショウケイ</t>
    </rPh>
    <phoneticPr fontId="2"/>
  </si>
  <si>
    <t>変更後建築工事費小計(2)</t>
    <rPh sb="0" eb="2">
      <t>ヘンコウ</t>
    </rPh>
    <rPh sb="2" eb="3">
      <t>アト</t>
    </rPh>
    <rPh sb="3" eb="5">
      <t>ケンチク</t>
    </rPh>
    <rPh sb="5" eb="7">
      <t>コウジ</t>
    </rPh>
    <rPh sb="7" eb="8">
      <t>ヒ</t>
    </rPh>
    <rPh sb="8" eb="10">
      <t>ショウケイ</t>
    </rPh>
    <phoneticPr fontId="2"/>
  </si>
  <si>
    <t>変更前設計費小計(3)</t>
    <rPh sb="0" eb="3">
      <t>ヘンコウマエ</t>
    </rPh>
    <rPh sb="3" eb="6">
      <t>セッケイヒ</t>
    </rPh>
    <rPh sb="6" eb="8">
      <t>ショウケイ</t>
    </rPh>
    <phoneticPr fontId="2"/>
  </si>
  <si>
    <t>変更前建設工事費小計(3)</t>
    <rPh sb="0" eb="3">
      <t>ヘンコウマエ</t>
    </rPh>
    <rPh sb="3" eb="5">
      <t>ケンセツ</t>
    </rPh>
    <rPh sb="5" eb="7">
      <t>コウジ</t>
    </rPh>
    <rPh sb="7" eb="8">
      <t>ヒ</t>
    </rPh>
    <rPh sb="8" eb="10">
      <t>ショウケイ</t>
    </rPh>
    <phoneticPr fontId="2"/>
  </si>
  <si>
    <t>変更後設計費小計(3)</t>
    <rPh sb="0" eb="2">
      <t>ヘンコウ</t>
    </rPh>
    <rPh sb="2" eb="3">
      <t>ウシ</t>
    </rPh>
    <rPh sb="3" eb="6">
      <t>セッケイヒ</t>
    </rPh>
    <rPh sb="6" eb="8">
      <t>ショウケイ</t>
    </rPh>
    <phoneticPr fontId="2"/>
  </si>
  <si>
    <t>変更後建築工事費小計(3)</t>
    <rPh sb="0" eb="2">
      <t>ヘンコウ</t>
    </rPh>
    <rPh sb="2" eb="3">
      <t>アト</t>
    </rPh>
    <rPh sb="3" eb="5">
      <t>ケンチク</t>
    </rPh>
    <rPh sb="5" eb="7">
      <t>コウジ</t>
    </rPh>
    <rPh sb="7" eb="8">
      <t>ヒ</t>
    </rPh>
    <rPh sb="8" eb="10">
      <t>ショウケイ</t>
    </rPh>
    <phoneticPr fontId="2"/>
  </si>
  <si>
    <t>変更前設計費小計(4)</t>
    <rPh sb="0" eb="3">
      <t>ヘンコウマエ</t>
    </rPh>
    <rPh sb="3" eb="6">
      <t>セッケイヒ</t>
    </rPh>
    <rPh sb="6" eb="8">
      <t>ショウケイ</t>
    </rPh>
    <phoneticPr fontId="2"/>
  </si>
  <si>
    <t>変更前建設工事費小計(4)</t>
    <rPh sb="0" eb="3">
      <t>ヘンコウマエ</t>
    </rPh>
    <rPh sb="3" eb="5">
      <t>ケンセツ</t>
    </rPh>
    <rPh sb="5" eb="7">
      <t>コウジ</t>
    </rPh>
    <rPh sb="7" eb="8">
      <t>ヒ</t>
    </rPh>
    <rPh sb="8" eb="10">
      <t>ショウケイ</t>
    </rPh>
    <phoneticPr fontId="2"/>
  </si>
  <si>
    <t>変更後設計費小計(4)</t>
    <rPh sb="0" eb="2">
      <t>ヘンコウ</t>
    </rPh>
    <rPh sb="2" eb="3">
      <t>ウシ</t>
    </rPh>
    <rPh sb="3" eb="6">
      <t>セッケイヒ</t>
    </rPh>
    <rPh sb="6" eb="8">
      <t>ショウケイ</t>
    </rPh>
    <phoneticPr fontId="2"/>
  </si>
  <si>
    <t>変更後建築工事費小計(4)</t>
    <rPh sb="0" eb="2">
      <t>ヘンコウ</t>
    </rPh>
    <rPh sb="2" eb="3">
      <t>アト</t>
    </rPh>
    <rPh sb="3" eb="5">
      <t>ケンチク</t>
    </rPh>
    <rPh sb="5" eb="7">
      <t>コウジ</t>
    </rPh>
    <rPh sb="7" eb="8">
      <t>ヒ</t>
    </rPh>
    <rPh sb="8" eb="10">
      <t>ショウケイ</t>
    </rPh>
    <phoneticPr fontId="2"/>
  </si>
  <si>
    <t>変更前設計費小計(5)</t>
    <rPh sb="0" eb="3">
      <t>ヘンコウマエ</t>
    </rPh>
    <rPh sb="3" eb="6">
      <t>セッケイヒ</t>
    </rPh>
    <rPh sb="6" eb="8">
      <t>ショウケイ</t>
    </rPh>
    <phoneticPr fontId="2"/>
  </si>
  <si>
    <t>変更前建設工事費小計(5)</t>
    <rPh sb="0" eb="3">
      <t>ヘンコウマエ</t>
    </rPh>
    <rPh sb="3" eb="5">
      <t>ケンセツ</t>
    </rPh>
    <rPh sb="5" eb="7">
      <t>コウジ</t>
    </rPh>
    <rPh sb="7" eb="8">
      <t>ヒ</t>
    </rPh>
    <rPh sb="8" eb="10">
      <t>ショウケイ</t>
    </rPh>
    <phoneticPr fontId="2"/>
  </si>
  <si>
    <t>変更後設計費小計(5)</t>
    <rPh sb="0" eb="2">
      <t>ヘンコウ</t>
    </rPh>
    <rPh sb="2" eb="3">
      <t>ウシ</t>
    </rPh>
    <rPh sb="3" eb="6">
      <t>セッケイヒ</t>
    </rPh>
    <rPh sb="6" eb="8">
      <t>ショウケイ</t>
    </rPh>
    <phoneticPr fontId="2"/>
  </si>
  <si>
    <t>変更後建築工事費小計(5)</t>
    <rPh sb="0" eb="2">
      <t>ヘンコウ</t>
    </rPh>
    <rPh sb="2" eb="3">
      <t>アト</t>
    </rPh>
    <rPh sb="3" eb="5">
      <t>ケンチク</t>
    </rPh>
    <rPh sb="5" eb="7">
      <t>コウジ</t>
    </rPh>
    <rPh sb="7" eb="8">
      <t>ヒ</t>
    </rPh>
    <rPh sb="8" eb="10">
      <t>ショウケイ</t>
    </rPh>
    <phoneticPr fontId="2"/>
  </si>
  <si>
    <t>変更前設計費小計(6)</t>
    <rPh sb="0" eb="3">
      <t>ヘンコウマエ</t>
    </rPh>
    <rPh sb="3" eb="6">
      <t>セッケイヒ</t>
    </rPh>
    <rPh sb="6" eb="8">
      <t>ショウケイ</t>
    </rPh>
    <phoneticPr fontId="2"/>
  </si>
  <si>
    <t>変更前建設工事費小計(6)</t>
    <rPh sb="0" eb="3">
      <t>ヘンコウマエ</t>
    </rPh>
    <rPh sb="3" eb="5">
      <t>ケンセツ</t>
    </rPh>
    <rPh sb="5" eb="7">
      <t>コウジ</t>
    </rPh>
    <rPh sb="7" eb="8">
      <t>ヒ</t>
    </rPh>
    <rPh sb="8" eb="10">
      <t>ショウケイ</t>
    </rPh>
    <phoneticPr fontId="2"/>
  </si>
  <si>
    <t>変更後設計費小計(6)</t>
    <rPh sb="0" eb="2">
      <t>ヘンコウ</t>
    </rPh>
    <rPh sb="2" eb="3">
      <t>ウシ</t>
    </rPh>
    <rPh sb="3" eb="6">
      <t>セッケイヒ</t>
    </rPh>
    <rPh sb="6" eb="8">
      <t>ショウケイ</t>
    </rPh>
    <phoneticPr fontId="2"/>
  </si>
  <si>
    <t>変更後建築工事費小計(6)</t>
    <rPh sb="0" eb="2">
      <t>ヘンコウ</t>
    </rPh>
    <rPh sb="2" eb="3">
      <t>アト</t>
    </rPh>
    <rPh sb="3" eb="5">
      <t>ケンチク</t>
    </rPh>
    <rPh sb="5" eb="7">
      <t>コウジ</t>
    </rPh>
    <rPh sb="7" eb="8">
      <t>ヒ</t>
    </rPh>
    <rPh sb="8" eb="10">
      <t>ショウケイ</t>
    </rPh>
    <phoneticPr fontId="2"/>
  </si>
  <si>
    <t>変更前設計費小計(7)</t>
    <rPh sb="0" eb="3">
      <t>ヘンコウマエ</t>
    </rPh>
    <rPh sb="3" eb="6">
      <t>セッケイヒ</t>
    </rPh>
    <rPh sb="6" eb="8">
      <t>ショウケイ</t>
    </rPh>
    <phoneticPr fontId="2"/>
  </si>
  <si>
    <t>変更前建設工事費小計(7)</t>
    <rPh sb="0" eb="3">
      <t>ヘンコウマエ</t>
    </rPh>
    <rPh sb="3" eb="5">
      <t>ケンセツ</t>
    </rPh>
    <rPh sb="5" eb="7">
      <t>コウジ</t>
    </rPh>
    <rPh sb="7" eb="8">
      <t>ヒ</t>
    </rPh>
    <rPh sb="8" eb="10">
      <t>ショウケイ</t>
    </rPh>
    <phoneticPr fontId="2"/>
  </si>
  <si>
    <t>変更後設計費小計(7)</t>
    <rPh sb="0" eb="2">
      <t>ヘンコウ</t>
    </rPh>
    <rPh sb="2" eb="3">
      <t>ウシ</t>
    </rPh>
    <rPh sb="3" eb="6">
      <t>セッケイヒ</t>
    </rPh>
    <rPh sb="6" eb="8">
      <t>ショウケイ</t>
    </rPh>
    <phoneticPr fontId="2"/>
  </si>
  <si>
    <t>変更後建築工事費小計(7)</t>
    <rPh sb="0" eb="2">
      <t>ヘンコウ</t>
    </rPh>
    <rPh sb="2" eb="3">
      <t>アト</t>
    </rPh>
    <rPh sb="3" eb="5">
      <t>ケンチク</t>
    </rPh>
    <rPh sb="5" eb="7">
      <t>コウジ</t>
    </rPh>
    <rPh sb="7" eb="8">
      <t>ヒ</t>
    </rPh>
    <rPh sb="8" eb="10">
      <t>ショウケイ</t>
    </rPh>
    <phoneticPr fontId="2"/>
  </si>
  <si>
    <t>変更前設計費小計(8)</t>
    <rPh sb="0" eb="3">
      <t>ヘンコウマエ</t>
    </rPh>
    <rPh sb="3" eb="6">
      <t>セッケイヒ</t>
    </rPh>
    <rPh sb="6" eb="8">
      <t>ショウケイ</t>
    </rPh>
    <phoneticPr fontId="2"/>
  </si>
  <si>
    <t>変更前建設工事費小計(8)</t>
    <rPh sb="0" eb="3">
      <t>ヘンコウマエ</t>
    </rPh>
    <rPh sb="3" eb="5">
      <t>ケンセツ</t>
    </rPh>
    <rPh sb="5" eb="7">
      <t>コウジ</t>
    </rPh>
    <rPh sb="7" eb="8">
      <t>ヒ</t>
    </rPh>
    <rPh sb="8" eb="10">
      <t>ショウケイ</t>
    </rPh>
    <phoneticPr fontId="2"/>
  </si>
  <si>
    <t>変更後設計費小計(8)</t>
    <rPh sb="0" eb="2">
      <t>ヘンコウ</t>
    </rPh>
    <rPh sb="2" eb="3">
      <t>ウシ</t>
    </rPh>
    <rPh sb="3" eb="6">
      <t>セッケイヒ</t>
    </rPh>
    <rPh sb="6" eb="8">
      <t>ショウケイ</t>
    </rPh>
    <phoneticPr fontId="2"/>
  </si>
  <si>
    <t>変更後建築工事費小計(8)</t>
    <rPh sb="0" eb="2">
      <t>ヘンコウ</t>
    </rPh>
    <rPh sb="2" eb="3">
      <t>アト</t>
    </rPh>
    <rPh sb="3" eb="5">
      <t>ケンチク</t>
    </rPh>
    <rPh sb="5" eb="7">
      <t>コウジ</t>
    </rPh>
    <rPh sb="7" eb="8">
      <t>ヒ</t>
    </rPh>
    <rPh sb="8" eb="10">
      <t>ショウケイ</t>
    </rPh>
    <phoneticPr fontId="2"/>
  </si>
  <si>
    <t>変更前設計費小計(9)</t>
    <rPh sb="0" eb="3">
      <t>ヘンコウマエ</t>
    </rPh>
    <rPh sb="3" eb="6">
      <t>セッケイヒ</t>
    </rPh>
    <rPh sb="6" eb="8">
      <t>ショウケイ</t>
    </rPh>
    <phoneticPr fontId="2"/>
  </si>
  <si>
    <t>変更前建設工事費小計(9)</t>
    <rPh sb="0" eb="3">
      <t>ヘンコウマエ</t>
    </rPh>
    <rPh sb="3" eb="5">
      <t>ケンセツ</t>
    </rPh>
    <rPh sb="5" eb="7">
      <t>コウジ</t>
    </rPh>
    <rPh sb="7" eb="8">
      <t>ヒ</t>
    </rPh>
    <rPh sb="8" eb="10">
      <t>ショウケイ</t>
    </rPh>
    <phoneticPr fontId="2"/>
  </si>
  <si>
    <t>変更後設計費小計(9)</t>
    <rPh sb="0" eb="2">
      <t>ヘンコウ</t>
    </rPh>
    <rPh sb="2" eb="3">
      <t>ウシ</t>
    </rPh>
    <rPh sb="3" eb="6">
      <t>セッケイヒ</t>
    </rPh>
    <rPh sb="6" eb="8">
      <t>ショウケイ</t>
    </rPh>
    <phoneticPr fontId="2"/>
  </si>
  <si>
    <t>変更後建築工事費小計(9)</t>
    <rPh sb="0" eb="2">
      <t>ヘンコウ</t>
    </rPh>
    <rPh sb="2" eb="3">
      <t>アト</t>
    </rPh>
    <rPh sb="3" eb="5">
      <t>ケンチク</t>
    </rPh>
    <rPh sb="5" eb="7">
      <t>コウジ</t>
    </rPh>
    <rPh sb="7" eb="8">
      <t>ヒ</t>
    </rPh>
    <rPh sb="8" eb="10">
      <t>ショウケイ</t>
    </rPh>
    <phoneticPr fontId="2"/>
  </si>
  <si>
    <t>変更前設計費小計(10)</t>
    <rPh sb="0" eb="3">
      <t>ヘンコウマエ</t>
    </rPh>
    <rPh sb="3" eb="6">
      <t>セッケイヒ</t>
    </rPh>
    <rPh sb="6" eb="8">
      <t>ショウケイ</t>
    </rPh>
    <phoneticPr fontId="2"/>
  </si>
  <si>
    <t>変更前建設工事費小計(10)</t>
    <rPh sb="0" eb="3">
      <t>ヘンコウマエ</t>
    </rPh>
    <rPh sb="3" eb="5">
      <t>ケンセツ</t>
    </rPh>
    <rPh sb="5" eb="7">
      <t>コウジ</t>
    </rPh>
    <rPh sb="7" eb="8">
      <t>ヒ</t>
    </rPh>
    <rPh sb="8" eb="10">
      <t>ショウケイ</t>
    </rPh>
    <phoneticPr fontId="2"/>
  </si>
  <si>
    <t>変更後設計費小計(10)</t>
    <rPh sb="0" eb="2">
      <t>ヘンコウ</t>
    </rPh>
    <rPh sb="2" eb="3">
      <t>ウシ</t>
    </rPh>
    <rPh sb="3" eb="6">
      <t>セッケイヒ</t>
    </rPh>
    <rPh sb="6" eb="8">
      <t>ショウケイ</t>
    </rPh>
    <phoneticPr fontId="2"/>
  </si>
  <si>
    <t>変更後建築工事費小計(10)</t>
    <rPh sb="0" eb="2">
      <t>ヘンコウ</t>
    </rPh>
    <rPh sb="2" eb="3">
      <t>アト</t>
    </rPh>
    <rPh sb="3" eb="5">
      <t>ケンチク</t>
    </rPh>
    <rPh sb="5" eb="7">
      <t>コウジ</t>
    </rPh>
    <rPh sb="7" eb="8">
      <t>ヒ</t>
    </rPh>
    <rPh sb="8" eb="10">
      <t>ショウケイ</t>
    </rPh>
    <phoneticPr fontId="2"/>
  </si>
  <si>
    <t>変更前設計費小計(11)</t>
    <rPh sb="0" eb="3">
      <t>ヘンコウマエ</t>
    </rPh>
    <rPh sb="3" eb="6">
      <t>セッケイヒ</t>
    </rPh>
    <rPh sb="6" eb="8">
      <t>ショウケイ</t>
    </rPh>
    <phoneticPr fontId="2"/>
  </si>
  <si>
    <t>変更前建設工事費小計(11)</t>
    <rPh sb="0" eb="3">
      <t>ヘンコウマエ</t>
    </rPh>
    <rPh sb="3" eb="5">
      <t>ケンセツ</t>
    </rPh>
    <rPh sb="5" eb="7">
      <t>コウジ</t>
    </rPh>
    <rPh sb="7" eb="8">
      <t>ヒ</t>
    </rPh>
    <rPh sb="8" eb="10">
      <t>ショウケイ</t>
    </rPh>
    <phoneticPr fontId="2"/>
  </si>
  <si>
    <t>変更後設計費小計(11)</t>
    <rPh sb="0" eb="2">
      <t>ヘンコウ</t>
    </rPh>
    <rPh sb="2" eb="3">
      <t>ウシ</t>
    </rPh>
    <rPh sb="3" eb="6">
      <t>セッケイヒ</t>
    </rPh>
    <rPh sb="6" eb="8">
      <t>ショウケイ</t>
    </rPh>
    <phoneticPr fontId="2"/>
  </si>
  <si>
    <t>変更後建築工事費小計(11)</t>
    <rPh sb="0" eb="2">
      <t>ヘンコウ</t>
    </rPh>
    <rPh sb="2" eb="3">
      <t>アト</t>
    </rPh>
    <rPh sb="3" eb="5">
      <t>ケンチク</t>
    </rPh>
    <rPh sb="5" eb="7">
      <t>コウジ</t>
    </rPh>
    <rPh sb="7" eb="8">
      <t>ヒ</t>
    </rPh>
    <rPh sb="8" eb="10">
      <t>ショウケイ</t>
    </rPh>
    <phoneticPr fontId="2"/>
  </si>
  <si>
    <t>変更前設計費小計(12)</t>
    <rPh sb="0" eb="3">
      <t>ヘンコウマエ</t>
    </rPh>
    <rPh sb="3" eb="6">
      <t>セッケイヒ</t>
    </rPh>
    <rPh sb="6" eb="8">
      <t>ショウケイ</t>
    </rPh>
    <phoneticPr fontId="2"/>
  </si>
  <si>
    <t>変更前建設工事費小計(12)</t>
    <rPh sb="0" eb="3">
      <t>ヘンコウマエ</t>
    </rPh>
    <rPh sb="3" eb="5">
      <t>ケンセツ</t>
    </rPh>
    <rPh sb="5" eb="7">
      <t>コウジ</t>
    </rPh>
    <rPh sb="7" eb="8">
      <t>ヒ</t>
    </rPh>
    <rPh sb="8" eb="10">
      <t>ショウケイ</t>
    </rPh>
    <phoneticPr fontId="2"/>
  </si>
  <si>
    <t>変更後設計費小計(12)</t>
    <rPh sb="0" eb="2">
      <t>ヘンコウ</t>
    </rPh>
    <rPh sb="2" eb="3">
      <t>ウシ</t>
    </rPh>
    <rPh sb="3" eb="6">
      <t>セッケイヒ</t>
    </rPh>
    <rPh sb="6" eb="8">
      <t>ショウケイ</t>
    </rPh>
    <phoneticPr fontId="2"/>
  </si>
  <si>
    <t>変更後建築工事費小計(12)</t>
    <rPh sb="0" eb="2">
      <t>ヘンコウ</t>
    </rPh>
    <rPh sb="2" eb="3">
      <t>アト</t>
    </rPh>
    <rPh sb="3" eb="5">
      <t>ケンチク</t>
    </rPh>
    <rPh sb="5" eb="7">
      <t>コウジ</t>
    </rPh>
    <rPh sb="7" eb="8">
      <t>ヒ</t>
    </rPh>
    <rPh sb="8" eb="10">
      <t>ショウケイ</t>
    </rPh>
    <phoneticPr fontId="2"/>
  </si>
  <si>
    <t>変更前設計費小計(13)</t>
    <rPh sb="0" eb="3">
      <t>ヘンコウマエ</t>
    </rPh>
    <rPh sb="3" eb="6">
      <t>セッケイヒ</t>
    </rPh>
    <rPh sb="6" eb="8">
      <t>ショウケイ</t>
    </rPh>
    <phoneticPr fontId="2"/>
  </si>
  <si>
    <t>変更前建設工事費小計(13)</t>
    <rPh sb="0" eb="3">
      <t>ヘンコウマエ</t>
    </rPh>
    <rPh sb="3" eb="5">
      <t>ケンセツ</t>
    </rPh>
    <rPh sb="5" eb="7">
      <t>コウジ</t>
    </rPh>
    <rPh sb="7" eb="8">
      <t>ヒ</t>
    </rPh>
    <rPh sb="8" eb="10">
      <t>ショウケイ</t>
    </rPh>
    <phoneticPr fontId="2"/>
  </si>
  <si>
    <t>変更後設計費小計(13)</t>
    <rPh sb="0" eb="2">
      <t>ヘンコウ</t>
    </rPh>
    <rPh sb="2" eb="3">
      <t>ウシ</t>
    </rPh>
    <rPh sb="3" eb="6">
      <t>セッケイヒ</t>
    </rPh>
    <rPh sb="6" eb="8">
      <t>ショウケイ</t>
    </rPh>
    <phoneticPr fontId="2"/>
  </si>
  <si>
    <t>変更後建築工事費小計(13)</t>
    <rPh sb="0" eb="2">
      <t>ヘンコウ</t>
    </rPh>
    <rPh sb="2" eb="3">
      <t>アト</t>
    </rPh>
    <rPh sb="3" eb="5">
      <t>ケンチク</t>
    </rPh>
    <rPh sb="5" eb="7">
      <t>コウジ</t>
    </rPh>
    <rPh sb="7" eb="8">
      <t>ヒ</t>
    </rPh>
    <rPh sb="8" eb="10">
      <t>ショウケイ</t>
    </rPh>
    <phoneticPr fontId="2"/>
  </si>
  <si>
    <t>変更前設計費小計(14)</t>
    <rPh sb="0" eb="3">
      <t>ヘンコウマエ</t>
    </rPh>
    <rPh sb="3" eb="6">
      <t>セッケイヒ</t>
    </rPh>
    <rPh sb="6" eb="8">
      <t>ショウケイ</t>
    </rPh>
    <phoneticPr fontId="2"/>
  </si>
  <si>
    <t>変更前建設工事費小計(14)</t>
    <rPh sb="0" eb="3">
      <t>ヘンコウマエ</t>
    </rPh>
    <rPh sb="3" eb="5">
      <t>ケンセツ</t>
    </rPh>
    <rPh sb="5" eb="7">
      <t>コウジ</t>
    </rPh>
    <rPh sb="7" eb="8">
      <t>ヒ</t>
    </rPh>
    <rPh sb="8" eb="10">
      <t>ショウケイ</t>
    </rPh>
    <phoneticPr fontId="2"/>
  </si>
  <si>
    <t>変更後設計費小計(14)</t>
    <rPh sb="0" eb="2">
      <t>ヘンコウ</t>
    </rPh>
    <rPh sb="2" eb="3">
      <t>ウシ</t>
    </rPh>
    <rPh sb="3" eb="6">
      <t>セッケイヒ</t>
    </rPh>
    <rPh sb="6" eb="8">
      <t>ショウケイ</t>
    </rPh>
    <phoneticPr fontId="2"/>
  </si>
  <si>
    <t>変更後建築工事費小計(14)</t>
    <rPh sb="0" eb="2">
      <t>ヘンコウ</t>
    </rPh>
    <rPh sb="2" eb="3">
      <t>アト</t>
    </rPh>
    <rPh sb="3" eb="5">
      <t>ケンチク</t>
    </rPh>
    <rPh sb="5" eb="7">
      <t>コウジ</t>
    </rPh>
    <rPh sb="7" eb="8">
      <t>ヒ</t>
    </rPh>
    <rPh sb="8" eb="10">
      <t>ショウケイ</t>
    </rPh>
    <phoneticPr fontId="2"/>
  </si>
  <si>
    <t>変更前設計費小計(15)</t>
    <rPh sb="0" eb="3">
      <t>ヘンコウマエ</t>
    </rPh>
    <rPh sb="3" eb="6">
      <t>セッケイヒ</t>
    </rPh>
    <rPh sb="6" eb="8">
      <t>ショウケイ</t>
    </rPh>
    <phoneticPr fontId="2"/>
  </si>
  <si>
    <t>変更前建設工事費小計(15)</t>
    <rPh sb="0" eb="3">
      <t>ヘンコウマエ</t>
    </rPh>
    <rPh sb="3" eb="5">
      <t>ケンセツ</t>
    </rPh>
    <rPh sb="5" eb="7">
      <t>コウジ</t>
    </rPh>
    <rPh sb="7" eb="8">
      <t>ヒ</t>
    </rPh>
    <rPh sb="8" eb="10">
      <t>ショウケイ</t>
    </rPh>
    <phoneticPr fontId="2"/>
  </si>
  <si>
    <t>変更後設計費小計(15)</t>
    <rPh sb="0" eb="2">
      <t>ヘンコウ</t>
    </rPh>
    <rPh sb="2" eb="3">
      <t>ウシ</t>
    </rPh>
    <rPh sb="3" eb="6">
      <t>セッケイヒ</t>
    </rPh>
    <rPh sb="6" eb="8">
      <t>ショウケイ</t>
    </rPh>
    <phoneticPr fontId="2"/>
  </si>
  <si>
    <t>変更後建築工事費小計(15)</t>
    <rPh sb="0" eb="2">
      <t>ヘンコウ</t>
    </rPh>
    <rPh sb="2" eb="3">
      <t>アト</t>
    </rPh>
    <rPh sb="3" eb="5">
      <t>ケンチク</t>
    </rPh>
    <rPh sb="5" eb="7">
      <t>コウジ</t>
    </rPh>
    <rPh sb="7" eb="8">
      <t>ヒ</t>
    </rPh>
    <rPh sb="8" eb="10">
      <t>ショウケイ</t>
    </rPh>
    <phoneticPr fontId="2"/>
  </si>
  <si>
    <t>変更前設計費小計(16)</t>
    <rPh sb="0" eb="3">
      <t>ヘンコウマエ</t>
    </rPh>
    <rPh sb="3" eb="6">
      <t>セッケイヒ</t>
    </rPh>
    <rPh sb="6" eb="8">
      <t>ショウケイ</t>
    </rPh>
    <phoneticPr fontId="2"/>
  </si>
  <si>
    <t>変更前建設工事費小計(16)</t>
    <rPh sb="0" eb="3">
      <t>ヘンコウマエ</t>
    </rPh>
    <rPh sb="3" eb="5">
      <t>ケンセツ</t>
    </rPh>
    <rPh sb="5" eb="7">
      <t>コウジ</t>
    </rPh>
    <rPh sb="7" eb="8">
      <t>ヒ</t>
    </rPh>
    <rPh sb="8" eb="10">
      <t>ショウケイ</t>
    </rPh>
    <phoneticPr fontId="2"/>
  </si>
  <si>
    <t>変更後設計費小計(16)</t>
    <rPh sb="0" eb="2">
      <t>ヘンコウ</t>
    </rPh>
    <rPh sb="2" eb="3">
      <t>ウシ</t>
    </rPh>
    <rPh sb="3" eb="6">
      <t>セッケイヒ</t>
    </rPh>
    <rPh sb="6" eb="8">
      <t>ショウケイ</t>
    </rPh>
    <phoneticPr fontId="2"/>
  </si>
  <si>
    <t>変更後建築工事費小計(16)</t>
    <rPh sb="0" eb="2">
      <t>ヘンコウ</t>
    </rPh>
    <rPh sb="2" eb="3">
      <t>アト</t>
    </rPh>
    <rPh sb="3" eb="5">
      <t>ケンチク</t>
    </rPh>
    <rPh sb="5" eb="7">
      <t>コウジ</t>
    </rPh>
    <rPh sb="7" eb="8">
      <t>ヒ</t>
    </rPh>
    <rPh sb="8" eb="10">
      <t>ショウケイ</t>
    </rPh>
    <phoneticPr fontId="2"/>
  </si>
  <si>
    <t>変更前設計費小計(17)</t>
    <rPh sb="0" eb="3">
      <t>ヘンコウマエ</t>
    </rPh>
    <rPh sb="3" eb="6">
      <t>セッケイヒ</t>
    </rPh>
    <rPh sb="6" eb="8">
      <t>ショウケイ</t>
    </rPh>
    <phoneticPr fontId="2"/>
  </si>
  <si>
    <t>変更前建設工事費小計(17)</t>
    <rPh sb="0" eb="3">
      <t>ヘンコウマエ</t>
    </rPh>
    <rPh sb="3" eb="5">
      <t>ケンセツ</t>
    </rPh>
    <rPh sb="5" eb="7">
      <t>コウジ</t>
    </rPh>
    <rPh sb="7" eb="8">
      <t>ヒ</t>
    </rPh>
    <rPh sb="8" eb="10">
      <t>ショウケイ</t>
    </rPh>
    <phoneticPr fontId="2"/>
  </si>
  <si>
    <t>変更後設計費小計(17)</t>
    <rPh sb="0" eb="2">
      <t>ヘンコウ</t>
    </rPh>
    <rPh sb="2" eb="3">
      <t>ウシ</t>
    </rPh>
    <rPh sb="3" eb="6">
      <t>セッケイヒ</t>
    </rPh>
    <rPh sb="6" eb="8">
      <t>ショウケイ</t>
    </rPh>
    <phoneticPr fontId="2"/>
  </si>
  <si>
    <t>変更後建築工事費小計(17)</t>
    <rPh sb="0" eb="2">
      <t>ヘンコウ</t>
    </rPh>
    <rPh sb="2" eb="3">
      <t>アト</t>
    </rPh>
    <rPh sb="3" eb="5">
      <t>ケンチク</t>
    </rPh>
    <rPh sb="5" eb="7">
      <t>コウジ</t>
    </rPh>
    <rPh sb="7" eb="8">
      <t>ヒ</t>
    </rPh>
    <rPh sb="8" eb="10">
      <t>ショウケイ</t>
    </rPh>
    <phoneticPr fontId="2"/>
  </si>
  <si>
    <t>変更前設計費小計(18)</t>
    <rPh sb="0" eb="3">
      <t>ヘンコウマエ</t>
    </rPh>
    <rPh sb="3" eb="6">
      <t>セッケイヒ</t>
    </rPh>
    <rPh sb="6" eb="8">
      <t>ショウケイ</t>
    </rPh>
    <phoneticPr fontId="2"/>
  </si>
  <si>
    <t>変更前建設工事費小計(18)</t>
    <rPh sb="0" eb="3">
      <t>ヘンコウマエ</t>
    </rPh>
    <rPh sb="3" eb="5">
      <t>ケンセツ</t>
    </rPh>
    <rPh sb="5" eb="7">
      <t>コウジ</t>
    </rPh>
    <rPh sb="7" eb="8">
      <t>ヒ</t>
    </rPh>
    <rPh sb="8" eb="10">
      <t>ショウケイ</t>
    </rPh>
    <phoneticPr fontId="2"/>
  </si>
  <si>
    <t>変更後設計費小計(18)</t>
    <rPh sb="0" eb="2">
      <t>ヘンコウ</t>
    </rPh>
    <rPh sb="2" eb="3">
      <t>ウシ</t>
    </rPh>
    <rPh sb="3" eb="6">
      <t>セッケイヒ</t>
    </rPh>
    <rPh sb="6" eb="8">
      <t>ショウケイ</t>
    </rPh>
    <phoneticPr fontId="2"/>
  </si>
  <si>
    <t>変更後建築工事費小計(18)</t>
    <rPh sb="0" eb="2">
      <t>ヘンコウ</t>
    </rPh>
    <rPh sb="2" eb="3">
      <t>アト</t>
    </rPh>
    <rPh sb="3" eb="5">
      <t>ケンチク</t>
    </rPh>
    <rPh sb="5" eb="7">
      <t>コウジ</t>
    </rPh>
    <rPh sb="7" eb="8">
      <t>ヒ</t>
    </rPh>
    <rPh sb="8" eb="10">
      <t>ショウケイ</t>
    </rPh>
    <phoneticPr fontId="2"/>
  </si>
  <si>
    <t>変更前設計費小計(19)</t>
    <rPh sb="0" eb="3">
      <t>ヘンコウマエ</t>
    </rPh>
    <rPh sb="3" eb="6">
      <t>セッケイヒ</t>
    </rPh>
    <rPh sb="6" eb="8">
      <t>ショウケイ</t>
    </rPh>
    <phoneticPr fontId="2"/>
  </si>
  <si>
    <t>変更前建設工事費小計(19)</t>
    <rPh sb="0" eb="3">
      <t>ヘンコウマエ</t>
    </rPh>
    <rPh sb="3" eb="5">
      <t>ケンセツ</t>
    </rPh>
    <rPh sb="5" eb="7">
      <t>コウジ</t>
    </rPh>
    <rPh sb="7" eb="8">
      <t>ヒ</t>
    </rPh>
    <rPh sb="8" eb="10">
      <t>ショウケイ</t>
    </rPh>
    <phoneticPr fontId="2"/>
  </si>
  <si>
    <t>変更後設計費小計(19)</t>
    <rPh sb="0" eb="2">
      <t>ヘンコウ</t>
    </rPh>
    <rPh sb="2" eb="3">
      <t>ウシ</t>
    </rPh>
    <rPh sb="3" eb="6">
      <t>セッケイヒ</t>
    </rPh>
    <rPh sb="6" eb="8">
      <t>ショウケイ</t>
    </rPh>
    <phoneticPr fontId="2"/>
  </si>
  <si>
    <t>変更後建築工事費小計(19)</t>
    <rPh sb="0" eb="2">
      <t>ヘンコウ</t>
    </rPh>
    <rPh sb="2" eb="3">
      <t>アト</t>
    </rPh>
    <rPh sb="3" eb="5">
      <t>ケンチク</t>
    </rPh>
    <rPh sb="5" eb="7">
      <t>コウジ</t>
    </rPh>
    <rPh sb="7" eb="8">
      <t>ヒ</t>
    </rPh>
    <rPh sb="8" eb="10">
      <t>ショウケイ</t>
    </rPh>
    <phoneticPr fontId="2"/>
  </si>
  <si>
    <t>変更前設計費小計(20)</t>
    <rPh sb="0" eb="3">
      <t>ヘンコウマエ</t>
    </rPh>
    <rPh sb="3" eb="6">
      <t>セッケイヒ</t>
    </rPh>
    <rPh sb="6" eb="8">
      <t>ショウケイ</t>
    </rPh>
    <phoneticPr fontId="2"/>
  </si>
  <si>
    <t>変更前建設工事費小計(20)</t>
    <rPh sb="0" eb="3">
      <t>ヘンコウマエ</t>
    </rPh>
    <rPh sb="3" eb="5">
      <t>ケンセツ</t>
    </rPh>
    <rPh sb="5" eb="7">
      <t>コウジ</t>
    </rPh>
    <rPh sb="7" eb="8">
      <t>ヒ</t>
    </rPh>
    <rPh sb="8" eb="10">
      <t>ショウケイ</t>
    </rPh>
    <phoneticPr fontId="2"/>
  </si>
  <si>
    <t>変更後設計費小計(20)</t>
    <rPh sb="0" eb="2">
      <t>ヘンコウ</t>
    </rPh>
    <rPh sb="2" eb="3">
      <t>ウシ</t>
    </rPh>
    <rPh sb="3" eb="6">
      <t>セッケイヒ</t>
    </rPh>
    <rPh sb="6" eb="8">
      <t>ショウケイ</t>
    </rPh>
    <phoneticPr fontId="2"/>
  </si>
  <si>
    <t>変更後建築工事費小計(20)</t>
    <rPh sb="0" eb="2">
      <t>ヘンコウ</t>
    </rPh>
    <rPh sb="2" eb="3">
      <t>アト</t>
    </rPh>
    <rPh sb="3" eb="5">
      <t>ケンチク</t>
    </rPh>
    <rPh sb="5" eb="7">
      <t>コウジ</t>
    </rPh>
    <rPh sb="7" eb="8">
      <t>ヒ</t>
    </rPh>
    <rPh sb="8" eb="10">
      <t>ショウケイ</t>
    </rPh>
    <phoneticPr fontId="2"/>
  </si>
  <si>
    <t>変更前設計費小計(21)</t>
    <rPh sb="0" eb="3">
      <t>ヘンコウマエ</t>
    </rPh>
    <rPh sb="3" eb="6">
      <t>セッケイヒ</t>
    </rPh>
    <rPh sb="6" eb="8">
      <t>ショウケイ</t>
    </rPh>
    <phoneticPr fontId="2"/>
  </si>
  <si>
    <t>変更前建設工事費小計(21)</t>
    <rPh sb="0" eb="3">
      <t>ヘンコウマエ</t>
    </rPh>
    <rPh sb="3" eb="5">
      <t>ケンセツ</t>
    </rPh>
    <rPh sb="5" eb="7">
      <t>コウジ</t>
    </rPh>
    <rPh sb="7" eb="8">
      <t>ヒ</t>
    </rPh>
    <rPh sb="8" eb="10">
      <t>ショウケイ</t>
    </rPh>
    <phoneticPr fontId="2"/>
  </si>
  <si>
    <t>変更後設計費小計(21)</t>
    <rPh sb="0" eb="2">
      <t>ヘンコウ</t>
    </rPh>
    <rPh sb="2" eb="3">
      <t>ウシ</t>
    </rPh>
    <rPh sb="3" eb="6">
      <t>セッケイヒ</t>
    </rPh>
    <rPh sb="6" eb="8">
      <t>ショウケイ</t>
    </rPh>
    <phoneticPr fontId="2"/>
  </si>
  <si>
    <t>変更後建築工事費小計(21)</t>
    <rPh sb="0" eb="2">
      <t>ヘンコウ</t>
    </rPh>
    <rPh sb="2" eb="3">
      <t>アト</t>
    </rPh>
    <rPh sb="3" eb="5">
      <t>ケンチク</t>
    </rPh>
    <rPh sb="5" eb="7">
      <t>コウジ</t>
    </rPh>
    <rPh sb="7" eb="8">
      <t>ヒ</t>
    </rPh>
    <rPh sb="8" eb="10">
      <t>ショウケイ</t>
    </rPh>
    <phoneticPr fontId="2"/>
  </si>
  <si>
    <t>変更前設計費小計(22)</t>
    <rPh sb="0" eb="3">
      <t>ヘンコウマエ</t>
    </rPh>
    <rPh sb="3" eb="6">
      <t>セッケイヒ</t>
    </rPh>
    <rPh sb="6" eb="8">
      <t>ショウケイ</t>
    </rPh>
    <phoneticPr fontId="2"/>
  </si>
  <si>
    <t>変更前建設工事費小計(22)</t>
    <rPh sb="0" eb="3">
      <t>ヘンコウマエ</t>
    </rPh>
    <rPh sb="3" eb="5">
      <t>ケンセツ</t>
    </rPh>
    <rPh sb="5" eb="7">
      <t>コウジ</t>
    </rPh>
    <rPh sb="7" eb="8">
      <t>ヒ</t>
    </rPh>
    <rPh sb="8" eb="10">
      <t>ショウケイ</t>
    </rPh>
    <phoneticPr fontId="2"/>
  </si>
  <si>
    <t>変更後設計費小計(22)</t>
    <rPh sb="0" eb="2">
      <t>ヘンコウ</t>
    </rPh>
    <rPh sb="2" eb="3">
      <t>ウシ</t>
    </rPh>
    <rPh sb="3" eb="6">
      <t>セッケイヒ</t>
    </rPh>
    <rPh sb="6" eb="8">
      <t>ショウケイ</t>
    </rPh>
    <phoneticPr fontId="2"/>
  </si>
  <si>
    <t>変更後建築工事費小計(22)</t>
    <rPh sb="0" eb="2">
      <t>ヘンコウ</t>
    </rPh>
    <rPh sb="2" eb="3">
      <t>アト</t>
    </rPh>
    <rPh sb="3" eb="5">
      <t>ケンチク</t>
    </rPh>
    <rPh sb="5" eb="7">
      <t>コウジ</t>
    </rPh>
    <rPh sb="7" eb="8">
      <t>ヒ</t>
    </rPh>
    <rPh sb="8" eb="10">
      <t>ショウケイ</t>
    </rPh>
    <phoneticPr fontId="2"/>
  </si>
  <si>
    <t>変更前設計費小計(23)</t>
    <rPh sb="0" eb="3">
      <t>ヘンコウマエ</t>
    </rPh>
    <rPh sb="3" eb="6">
      <t>セッケイヒ</t>
    </rPh>
    <rPh sb="6" eb="8">
      <t>ショウケイ</t>
    </rPh>
    <phoneticPr fontId="2"/>
  </si>
  <si>
    <t>変更前建設工事費小計(23)</t>
    <rPh sb="0" eb="3">
      <t>ヘンコウマエ</t>
    </rPh>
    <rPh sb="3" eb="5">
      <t>ケンセツ</t>
    </rPh>
    <rPh sb="5" eb="7">
      <t>コウジ</t>
    </rPh>
    <rPh sb="7" eb="8">
      <t>ヒ</t>
    </rPh>
    <rPh sb="8" eb="10">
      <t>ショウケイ</t>
    </rPh>
    <phoneticPr fontId="2"/>
  </si>
  <si>
    <t>変更後設計費小計(23)</t>
    <rPh sb="0" eb="2">
      <t>ヘンコウ</t>
    </rPh>
    <rPh sb="2" eb="3">
      <t>ウシ</t>
    </rPh>
    <rPh sb="3" eb="6">
      <t>セッケイヒ</t>
    </rPh>
    <rPh sb="6" eb="8">
      <t>ショウケイ</t>
    </rPh>
    <phoneticPr fontId="2"/>
  </si>
  <si>
    <t>変更後建築工事費小計(23)</t>
    <rPh sb="0" eb="2">
      <t>ヘンコウ</t>
    </rPh>
    <rPh sb="2" eb="3">
      <t>アト</t>
    </rPh>
    <rPh sb="3" eb="5">
      <t>ケンチク</t>
    </rPh>
    <rPh sb="5" eb="7">
      <t>コウジ</t>
    </rPh>
    <rPh sb="7" eb="8">
      <t>ヒ</t>
    </rPh>
    <rPh sb="8" eb="10">
      <t>ショウケイ</t>
    </rPh>
    <phoneticPr fontId="2"/>
  </si>
  <si>
    <t>変更前設計費小計(24)</t>
    <rPh sb="0" eb="3">
      <t>ヘンコウマエ</t>
    </rPh>
    <rPh sb="3" eb="6">
      <t>セッケイヒ</t>
    </rPh>
    <rPh sb="6" eb="8">
      <t>ショウケイ</t>
    </rPh>
    <phoneticPr fontId="2"/>
  </si>
  <si>
    <t>変更前建設工事費小計(24)</t>
    <rPh sb="0" eb="3">
      <t>ヘンコウマエ</t>
    </rPh>
    <rPh sb="3" eb="5">
      <t>ケンセツ</t>
    </rPh>
    <rPh sb="5" eb="7">
      <t>コウジ</t>
    </rPh>
    <rPh sb="7" eb="8">
      <t>ヒ</t>
    </rPh>
    <rPh sb="8" eb="10">
      <t>ショウケイ</t>
    </rPh>
    <phoneticPr fontId="2"/>
  </si>
  <si>
    <t>変更後設計費小計(24)</t>
    <rPh sb="0" eb="2">
      <t>ヘンコウ</t>
    </rPh>
    <rPh sb="2" eb="3">
      <t>ウシ</t>
    </rPh>
    <rPh sb="3" eb="6">
      <t>セッケイヒ</t>
    </rPh>
    <rPh sb="6" eb="8">
      <t>ショウケイ</t>
    </rPh>
    <phoneticPr fontId="2"/>
  </si>
  <si>
    <t>変更後建築工事費小計(24)</t>
    <rPh sb="0" eb="2">
      <t>ヘンコウ</t>
    </rPh>
    <rPh sb="2" eb="3">
      <t>アト</t>
    </rPh>
    <rPh sb="3" eb="5">
      <t>ケンチク</t>
    </rPh>
    <rPh sb="5" eb="7">
      <t>コウジ</t>
    </rPh>
    <rPh sb="7" eb="8">
      <t>ヒ</t>
    </rPh>
    <rPh sb="8" eb="10">
      <t>ショウケイ</t>
    </rPh>
    <phoneticPr fontId="2"/>
  </si>
  <si>
    <t>変更前設計費小計(25)</t>
    <rPh sb="0" eb="3">
      <t>ヘンコウマエ</t>
    </rPh>
    <rPh sb="3" eb="6">
      <t>セッケイヒ</t>
    </rPh>
    <rPh sb="6" eb="8">
      <t>ショウケイ</t>
    </rPh>
    <phoneticPr fontId="2"/>
  </si>
  <si>
    <t>変更前建設工事費小計(25)</t>
    <rPh sb="0" eb="3">
      <t>ヘンコウマエ</t>
    </rPh>
    <rPh sb="3" eb="5">
      <t>ケンセツ</t>
    </rPh>
    <rPh sb="5" eb="7">
      <t>コウジ</t>
    </rPh>
    <rPh sb="7" eb="8">
      <t>ヒ</t>
    </rPh>
    <rPh sb="8" eb="10">
      <t>ショウケイ</t>
    </rPh>
    <phoneticPr fontId="2"/>
  </si>
  <si>
    <t>変更後設計費小計(25)</t>
    <rPh sb="0" eb="2">
      <t>ヘンコウ</t>
    </rPh>
    <rPh sb="2" eb="3">
      <t>ウシ</t>
    </rPh>
    <rPh sb="3" eb="6">
      <t>セッケイヒ</t>
    </rPh>
    <rPh sb="6" eb="8">
      <t>ショウケイ</t>
    </rPh>
    <phoneticPr fontId="2"/>
  </si>
  <si>
    <t>変更後建築工事費小計(25)</t>
    <rPh sb="0" eb="2">
      <t>ヘンコウ</t>
    </rPh>
    <rPh sb="2" eb="3">
      <t>アト</t>
    </rPh>
    <rPh sb="3" eb="5">
      <t>ケンチク</t>
    </rPh>
    <rPh sb="5" eb="7">
      <t>コウジ</t>
    </rPh>
    <rPh sb="7" eb="8">
      <t>ヒ</t>
    </rPh>
    <rPh sb="8" eb="10">
      <t>ショウケイ</t>
    </rPh>
    <phoneticPr fontId="2"/>
  </si>
  <si>
    <t>変更前設計費小計(26)</t>
    <rPh sb="0" eb="3">
      <t>ヘンコウマエ</t>
    </rPh>
    <rPh sb="3" eb="6">
      <t>セッケイヒ</t>
    </rPh>
    <rPh sb="6" eb="8">
      <t>ショウケイ</t>
    </rPh>
    <phoneticPr fontId="2"/>
  </si>
  <si>
    <t>変更前建設工事費小計(26)</t>
    <rPh sb="0" eb="3">
      <t>ヘンコウマエ</t>
    </rPh>
    <rPh sb="3" eb="5">
      <t>ケンセツ</t>
    </rPh>
    <rPh sb="5" eb="7">
      <t>コウジ</t>
    </rPh>
    <rPh sb="7" eb="8">
      <t>ヒ</t>
    </rPh>
    <rPh sb="8" eb="10">
      <t>ショウケイ</t>
    </rPh>
    <phoneticPr fontId="2"/>
  </si>
  <si>
    <t>変更後設計費小計(26)</t>
    <rPh sb="0" eb="2">
      <t>ヘンコウ</t>
    </rPh>
    <rPh sb="2" eb="3">
      <t>ウシ</t>
    </rPh>
    <rPh sb="3" eb="6">
      <t>セッケイヒ</t>
    </rPh>
    <rPh sb="6" eb="8">
      <t>ショウケイ</t>
    </rPh>
    <phoneticPr fontId="2"/>
  </si>
  <si>
    <t>変更後建築工事費小計(26)</t>
    <rPh sb="0" eb="2">
      <t>ヘンコウ</t>
    </rPh>
    <rPh sb="2" eb="3">
      <t>アト</t>
    </rPh>
    <rPh sb="3" eb="5">
      <t>ケンチク</t>
    </rPh>
    <rPh sb="5" eb="7">
      <t>コウジ</t>
    </rPh>
    <rPh sb="7" eb="8">
      <t>ヒ</t>
    </rPh>
    <rPh sb="8" eb="10">
      <t>ショウケイ</t>
    </rPh>
    <phoneticPr fontId="2"/>
  </si>
  <si>
    <t>変更前設計費小計(27)</t>
    <rPh sb="0" eb="3">
      <t>ヘンコウマエ</t>
    </rPh>
    <rPh sb="3" eb="6">
      <t>セッケイヒ</t>
    </rPh>
    <rPh sb="6" eb="8">
      <t>ショウケイ</t>
    </rPh>
    <phoneticPr fontId="2"/>
  </si>
  <si>
    <t>変更前建設工事費小計(27)</t>
    <rPh sb="0" eb="3">
      <t>ヘンコウマエ</t>
    </rPh>
    <rPh sb="3" eb="5">
      <t>ケンセツ</t>
    </rPh>
    <rPh sb="5" eb="7">
      <t>コウジ</t>
    </rPh>
    <rPh sb="7" eb="8">
      <t>ヒ</t>
    </rPh>
    <rPh sb="8" eb="10">
      <t>ショウケイ</t>
    </rPh>
    <phoneticPr fontId="2"/>
  </si>
  <si>
    <t>変更後設計費小計(27)</t>
    <rPh sb="0" eb="2">
      <t>ヘンコウ</t>
    </rPh>
    <rPh sb="2" eb="3">
      <t>ウシ</t>
    </rPh>
    <rPh sb="3" eb="6">
      <t>セッケイヒ</t>
    </rPh>
    <rPh sb="6" eb="8">
      <t>ショウケイ</t>
    </rPh>
    <phoneticPr fontId="2"/>
  </si>
  <si>
    <t>変更後建築工事費小計(27)</t>
    <rPh sb="0" eb="2">
      <t>ヘンコウ</t>
    </rPh>
    <rPh sb="2" eb="3">
      <t>アト</t>
    </rPh>
    <rPh sb="3" eb="5">
      <t>ケンチク</t>
    </rPh>
    <rPh sb="5" eb="7">
      <t>コウジ</t>
    </rPh>
    <rPh sb="7" eb="8">
      <t>ヒ</t>
    </rPh>
    <rPh sb="8" eb="10">
      <t>ショウケイ</t>
    </rPh>
    <phoneticPr fontId="2"/>
  </si>
  <si>
    <t>変更前設計費小計(28)</t>
    <rPh sb="0" eb="3">
      <t>ヘンコウマエ</t>
    </rPh>
    <rPh sb="3" eb="6">
      <t>セッケイヒ</t>
    </rPh>
    <rPh sb="6" eb="8">
      <t>ショウケイ</t>
    </rPh>
    <phoneticPr fontId="2"/>
  </si>
  <si>
    <t>変更前建設工事費小計(28)</t>
    <rPh sb="0" eb="3">
      <t>ヘンコウマエ</t>
    </rPh>
    <rPh sb="3" eb="5">
      <t>ケンセツ</t>
    </rPh>
    <rPh sb="5" eb="7">
      <t>コウジ</t>
    </rPh>
    <rPh sb="7" eb="8">
      <t>ヒ</t>
    </rPh>
    <rPh sb="8" eb="10">
      <t>ショウケイ</t>
    </rPh>
    <phoneticPr fontId="2"/>
  </si>
  <si>
    <t>変更後設計費小計(28)</t>
    <rPh sb="0" eb="2">
      <t>ヘンコウ</t>
    </rPh>
    <rPh sb="2" eb="3">
      <t>ウシ</t>
    </rPh>
    <rPh sb="3" eb="6">
      <t>セッケイヒ</t>
    </rPh>
    <rPh sb="6" eb="8">
      <t>ショウケイ</t>
    </rPh>
    <phoneticPr fontId="2"/>
  </si>
  <si>
    <t>変更後建築工事費小計(28)</t>
    <rPh sb="0" eb="2">
      <t>ヘンコウ</t>
    </rPh>
    <rPh sb="2" eb="3">
      <t>アト</t>
    </rPh>
    <rPh sb="3" eb="5">
      <t>ケンチク</t>
    </rPh>
    <rPh sb="5" eb="7">
      <t>コウジ</t>
    </rPh>
    <rPh sb="7" eb="8">
      <t>ヒ</t>
    </rPh>
    <rPh sb="8" eb="10">
      <t>ショウケイ</t>
    </rPh>
    <phoneticPr fontId="2"/>
  </si>
  <si>
    <t>変更前設計費小計(29)</t>
    <rPh sb="0" eb="3">
      <t>ヘンコウマエ</t>
    </rPh>
    <rPh sb="3" eb="6">
      <t>セッケイヒ</t>
    </rPh>
    <rPh sb="6" eb="8">
      <t>ショウケイ</t>
    </rPh>
    <phoneticPr fontId="2"/>
  </si>
  <si>
    <t>変更前建設工事費小計(29)</t>
    <rPh sb="0" eb="3">
      <t>ヘンコウマエ</t>
    </rPh>
    <rPh sb="3" eb="5">
      <t>ケンセツ</t>
    </rPh>
    <rPh sb="5" eb="7">
      <t>コウジ</t>
    </rPh>
    <rPh sb="7" eb="8">
      <t>ヒ</t>
    </rPh>
    <rPh sb="8" eb="10">
      <t>ショウケイ</t>
    </rPh>
    <phoneticPr fontId="2"/>
  </si>
  <si>
    <t>変更後設計費小計(29)</t>
    <rPh sb="0" eb="2">
      <t>ヘンコウ</t>
    </rPh>
    <rPh sb="2" eb="3">
      <t>ウシ</t>
    </rPh>
    <rPh sb="3" eb="6">
      <t>セッケイヒ</t>
    </rPh>
    <rPh sb="6" eb="8">
      <t>ショウケイ</t>
    </rPh>
    <phoneticPr fontId="2"/>
  </si>
  <si>
    <t>変更後建築工事費小計(29)</t>
    <rPh sb="0" eb="2">
      <t>ヘンコウ</t>
    </rPh>
    <rPh sb="2" eb="3">
      <t>アト</t>
    </rPh>
    <rPh sb="3" eb="5">
      <t>ケンチク</t>
    </rPh>
    <rPh sb="5" eb="7">
      <t>コウジ</t>
    </rPh>
    <rPh sb="7" eb="8">
      <t>ヒ</t>
    </rPh>
    <rPh sb="8" eb="10">
      <t>ショウケイ</t>
    </rPh>
    <phoneticPr fontId="2"/>
  </si>
  <si>
    <t>変更前設計費小計(30)</t>
    <rPh sb="0" eb="3">
      <t>ヘンコウマエ</t>
    </rPh>
    <rPh sb="3" eb="6">
      <t>セッケイヒ</t>
    </rPh>
    <rPh sb="6" eb="8">
      <t>ショウケイ</t>
    </rPh>
    <phoneticPr fontId="2"/>
  </si>
  <si>
    <t>変更前建設工事費小計(30)</t>
    <rPh sb="0" eb="3">
      <t>ヘンコウマエ</t>
    </rPh>
    <rPh sb="3" eb="5">
      <t>ケンセツ</t>
    </rPh>
    <rPh sb="5" eb="7">
      <t>コウジ</t>
    </rPh>
    <rPh sb="7" eb="8">
      <t>ヒ</t>
    </rPh>
    <rPh sb="8" eb="10">
      <t>ショウケイ</t>
    </rPh>
    <phoneticPr fontId="2"/>
  </si>
  <si>
    <t>変更後設計費小計(30)</t>
    <rPh sb="0" eb="2">
      <t>ヘンコウ</t>
    </rPh>
    <rPh sb="2" eb="3">
      <t>ウシ</t>
    </rPh>
    <rPh sb="3" eb="6">
      <t>セッケイヒ</t>
    </rPh>
    <rPh sb="6" eb="8">
      <t>ショウケイ</t>
    </rPh>
    <phoneticPr fontId="2"/>
  </si>
  <si>
    <t>変更後建築工事費小計(30)</t>
    <rPh sb="0" eb="2">
      <t>ヘンコウ</t>
    </rPh>
    <rPh sb="2" eb="3">
      <t>アト</t>
    </rPh>
    <rPh sb="3" eb="5">
      <t>ケンチク</t>
    </rPh>
    <rPh sb="5" eb="7">
      <t>コウジ</t>
    </rPh>
    <rPh sb="7" eb="8">
      <t>ヒ</t>
    </rPh>
    <rPh sb="8" eb="10">
      <t>ショウケイ</t>
    </rPh>
    <phoneticPr fontId="2"/>
  </si>
  <si>
    <t>代表事業者登録番号</t>
    <rPh sb="0" eb="2">
      <t>ダイヒョウ</t>
    </rPh>
    <rPh sb="2" eb="4">
      <t>ジギョウ</t>
    </rPh>
    <rPh sb="4" eb="5">
      <t>シャ</t>
    </rPh>
    <rPh sb="5" eb="7">
      <t>トウロク</t>
    </rPh>
    <rPh sb="7" eb="9">
      <t>バンゴウ</t>
    </rPh>
    <phoneticPr fontId="2"/>
  </si>
  <si>
    <t>↑</t>
    <phoneticPr fontId="2"/>
  </si>
  <si>
    <t>※合計が赤く表示された場合には、補助限度額をご確認下さい。</t>
    <rPh sb="1" eb="3">
      <t>ゴウケイ</t>
    </rPh>
    <rPh sb="4" eb="5">
      <t>アカ</t>
    </rPh>
    <rPh sb="6" eb="8">
      <t>ヒョウジ</t>
    </rPh>
    <rPh sb="11" eb="13">
      <t>バアイ</t>
    </rPh>
    <rPh sb="16" eb="18">
      <t>ホジョ</t>
    </rPh>
    <rPh sb="18" eb="20">
      <t>ゲンド</t>
    </rPh>
    <rPh sb="20" eb="21">
      <t>ガク</t>
    </rPh>
    <rPh sb="23" eb="25">
      <t>カクニン</t>
    </rPh>
    <rPh sb="25" eb="26">
      <t>クダ</t>
    </rPh>
    <phoneticPr fontId="2"/>
  </si>
  <si>
    <t>変更前設計費合計</t>
    <rPh sb="0" eb="3">
      <t>ヘンコウマエ</t>
    </rPh>
    <rPh sb="3" eb="6">
      <t>セッケイヒ</t>
    </rPh>
    <rPh sb="6" eb="8">
      <t>ゴウケイ</t>
    </rPh>
    <phoneticPr fontId="2"/>
  </si>
  <si>
    <t>変更後設計費合計</t>
    <rPh sb="0" eb="3">
      <t>ヘンコウゴ</t>
    </rPh>
    <rPh sb="3" eb="6">
      <t>セッケイヒ</t>
    </rPh>
    <rPh sb="6" eb="8">
      <t>ゴウケイ</t>
    </rPh>
    <phoneticPr fontId="2"/>
  </si>
  <si>
    <t>変更前建設工事費合計</t>
    <rPh sb="0" eb="3">
      <t>ヘンコウマエ</t>
    </rPh>
    <rPh sb="3" eb="8">
      <t>ケンセツコウジヒ</t>
    </rPh>
    <rPh sb="8" eb="10">
      <t>ゴウケイ</t>
    </rPh>
    <phoneticPr fontId="2"/>
  </si>
  <si>
    <t>変更後建設工事費合計</t>
    <rPh sb="0" eb="3">
      <t>ヘンコウゴ</t>
    </rPh>
    <rPh sb="3" eb="5">
      <t>ケンセツ</t>
    </rPh>
    <rPh sb="5" eb="8">
      <t>コウジヒ</t>
    </rPh>
    <rPh sb="8" eb="10">
      <t>ゴウケイ</t>
    </rPh>
    <phoneticPr fontId="2"/>
  </si>
  <si>
    <t>↑</t>
    <phoneticPr fontId="2"/>
  </si>
  <si>
    <t>　当社は、維持管理の効率化に資するBIMモデルを整備することを宣言します。</t>
    <phoneticPr fontId="2"/>
  </si>
  <si>
    <t>氏　　　名</t>
  </si>
  <si>
    <t>名称・商号</t>
  </si>
  <si>
    <t>住　　　所</t>
  </si>
  <si>
    <t>　建築BIM加速化事業実施支援室　殿</t>
  </si>
  <si>
    <t>日</t>
    <rPh sb="0" eb="1">
      <t>ヒ</t>
    </rPh>
    <phoneticPr fontId="1"/>
  </si>
  <si>
    <t>日</t>
    <rPh sb="0" eb="1">
      <t>ヒ</t>
    </rPh>
    <phoneticPr fontId="2"/>
  </si>
  <si>
    <t>月</t>
  </si>
  <si>
    <t>年</t>
  </si>
  <si>
    <t>令和</t>
    <rPh sb="0" eb="2">
      <t>レイワ</t>
    </rPh>
    <phoneticPr fontId="2"/>
  </si>
  <si>
    <t>維持管理の効率化に資するＢＩＭモデル整備宣言書</t>
    <phoneticPr fontId="2"/>
  </si>
  <si>
    <t>（所定様式⑧）</t>
    <phoneticPr fontId="2"/>
  </si>
  <si>
    <t>・建物の外装の３Ｄデータ　　　　　　　　　　　　　　　　・建物内部（壁、床、天井、開口部等）の３Ｄデータ　　　　・建材、設備等の属性情報の一部　　　　　　　　　　　　　※こちらから入力して下さい。</t>
    <rPh sb="90" eb="92">
      <t>ニュウリョク</t>
    </rPh>
    <rPh sb="94" eb="95">
      <t>クダ</t>
    </rPh>
    <phoneticPr fontId="2"/>
  </si>
  <si>
    <t>（例）.ifc　　　　※こちらから入力して下さい。</t>
    <phoneticPr fontId="2"/>
  </si>
  <si>
    <t>概　要</t>
    <phoneticPr fontId="2"/>
  </si>
  <si>
    <t>データ形式</t>
  </si>
  <si>
    <t>プロジェクト名</t>
    <phoneticPr fontId="2"/>
  </si>
  <si>
    <t>＜BIMモデル整備概要＞</t>
  </si>
  <si>
    <t>維持管理の効率化に資するＢＩＭモデル整備宣言概要書</t>
    <phoneticPr fontId="2"/>
  </si>
  <si>
    <t>（所定様式⑨）</t>
    <phoneticPr fontId="2"/>
  </si>
  <si>
    <t>概要④</t>
    <rPh sb="0" eb="2">
      <t>ガイヨウ</t>
    </rPh>
    <phoneticPr fontId="2"/>
  </si>
  <si>
    <t>データ形式④</t>
    <phoneticPr fontId="2"/>
  </si>
  <si>
    <t>概要③</t>
    <rPh sb="0" eb="2">
      <t>ガイヨウ</t>
    </rPh>
    <phoneticPr fontId="2"/>
  </si>
  <si>
    <t>データ形式③</t>
    <phoneticPr fontId="2"/>
  </si>
  <si>
    <t>概要②</t>
    <rPh sb="0" eb="2">
      <t>ガイヨウ</t>
    </rPh>
    <phoneticPr fontId="2"/>
  </si>
  <si>
    <t>データ形式②</t>
    <phoneticPr fontId="2"/>
  </si>
  <si>
    <t>概要①</t>
    <rPh sb="0" eb="2">
      <t>ガイヨウ</t>
    </rPh>
    <phoneticPr fontId="2"/>
  </si>
  <si>
    <t>データ形式①</t>
    <phoneticPr fontId="2"/>
  </si>
  <si>
    <t>日</t>
  </si>
  <si>
    <t>年</t>
    <rPh sb="0" eb="1">
      <t>ネン</t>
    </rPh>
    <phoneticPr fontId="1"/>
  </si>
  <si>
    <t>月</t>
    <rPh sb="0" eb="1">
      <t>ガツ</t>
    </rPh>
    <phoneticPr fontId="1"/>
  </si>
  <si>
    <t>日付</t>
    <rPh sb="0" eb="2">
      <t>ヒヅケ</t>
    </rPh>
    <phoneticPr fontId="1"/>
  </si>
  <si>
    <t>代表事業者住所</t>
    <rPh sb="0" eb="2">
      <t>ダイヒョウ</t>
    </rPh>
    <rPh sb="5" eb="7">
      <t>ジュウショ</t>
    </rPh>
    <phoneticPr fontId="1"/>
  </si>
  <si>
    <t>代表事業者名称・商号</t>
    <rPh sb="0" eb="2">
      <t>ダイヒョウ</t>
    </rPh>
    <rPh sb="5" eb="7">
      <t>メイショウ</t>
    </rPh>
    <rPh sb="8" eb="10">
      <t>ショウゴウ</t>
    </rPh>
    <phoneticPr fontId="1"/>
  </si>
  <si>
    <t>代表事業者氏名</t>
    <rPh sb="0" eb="2">
      <t>ダイヒョウ</t>
    </rPh>
    <rPh sb="5" eb="7">
      <t>シメイ</t>
    </rPh>
    <phoneticPr fontId="1"/>
  </si>
  <si>
    <t>管轄行政庁</t>
    <rPh sb="0" eb="2">
      <t>カンカツ</t>
    </rPh>
    <rPh sb="2" eb="5">
      <t>ギョウセイチョウ</t>
    </rPh>
    <phoneticPr fontId="2"/>
  </si>
  <si>
    <t>申請区分</t>
    <rPh sb="0" eb="2">
      <t>シンセイ</t>
    </rPh>
    <rPh sb="2" eb="4">
      <t>クブン</t>
    </rPh>
    <phoneticPr fontId="2"/>
  </si>
  <si>
    <t>申請区分1</t>
    <rPh sb="0" eb="4">
      <t>シンセイクブン</t>
    </rPh>
    <phoneticPr fontId="2"/>
  </si>
  <si>
    <t>申請区分2</t>
    <rPh sb="0" eb="4">
      <t>シンセイクブン</t>
    </rPh>
    <phoneticPr fontId="2"/>
  </si>
  <si>
    <t>申請区分3</t>
    <rPh sb="0" eb="4">
      <t>シンセイクブン</t>
    </rPh>
    <phoneticPr fontId="2"/>
  </si>
  <si>
    <t>申請区分4</t>
    <rPh sb="0" eb="4">
      <t>シンセイクブン</t>
    </rPh>
    <phoneticPr fontId="2"/>
  </si>
  <si>
    <t>申請区分5</t>
    <rPh sb="0" eb="4">
      <t>シンセイクブン</t>
    </rPh>
    <phoneticPr fontId="2"/>
  </si>
  <si>
    <t>申請区分6</t>
    <rPh sb="0" eb="4">
      <t>シンセイクブン</t>
    </rPh>
    <phoneticPr fontId="2"/>
  </si>
  <si>
    <t>申請区分7</t>
    <rPh sb="0" eb="4">
      <t>シンセイクブン</t>
    </rPh>
    <phoneticPr fontId="2"/>
  </si>
  <si>
    <t>申請区分8</t>
    <rPh sb="0" eb="4">
      <t>シンセイクブン</t>
    </rPh>
    <phoneticPr fontId="2"/>
  </si>
  <si>
    <t>申請区分9</t>
    <rPh sb="0" eb="4">
      <t>シンセイクブン</t>
    </rPh>
    <phoneticPr fontId="2"/>
  </si>
  <si>
    <t>申請区分10</t>
    <rPh sb="0" eb="4">
      <t>シンセイクブン</t>
    </rPh>
    <phoneticPr fontId="2"/>
  </si>
  <si>
    <t>申請区分11</t>
    <rPh sb="0" eb="4">
      <t>シンセイクブン</t>
    </rPh>
    <phoneticPr fontId="2"/>
  </si>
  <si>
    <t>申請区分12</t>
    <rPh sb="0" eb="4">
      <t>シンセイクブン</t>
    </rPh>
    <phoneticPr fontId="2"/>
  </si>
  <si>
    <t>申請区分13</t>
    <rPh sb="0" eb="4">
      <t>シンセイクブン</t>
    </rPh>
    <phoneticPr fontId="2"/>
  </si>
  <si>
    <t>申請区分14</t>
    <rPh sb="0" eb="4">
      <t>シンセイクブン</t>
    </rPh>
    <phoneticPr fontId="2"/>
  </si>
  <si>
    <t>申請区分15</t>
    <rPh sb="0" eb="4">
      <t>シンセイクブン</t>
    </rPh>
    <phoneticPr fontId="2"/>
  </si>
  <si>
    <t>申請区分16</t>
    <rPh sb="0" eb="4">
      <t>シンセイクブン</t>
    </rPh>
    <phoneticPr fontId="2"/>
  </si>
  <si>
    <t>申請区分17</t>
    <rPh sb="0" eb="4">
      <t>シンセイクブン</t>
    </rPh>
    <phoneticPr fontId="2"/>
  </si>
  <si>
    <t>申請区分18</t>
    <rPh sb="0" eb="4">
      <t>シンセイクブン</t>
    </rPh>
    <phoneticPr fontId="2"/>
  </si>
  <si>
    <t>申請区分19</t>
    <rPh sb="0" eb="4">
      <t>シンセイクブン</t>
    </rPh>
    <phoneticPr fontId="2"/>
  </si>
  <si>
    <t>申請区分20</t>
    <rPh sb="0" eb="4">
      <t>シンセイクブン</t>
    </rPh>
    <phoneticPr fontId="2"/>
  </si>
  <si>
    <t>申請区分21</t>
    <rPh sb="0" eb="4">
      <t>シンセイクブン</t>
    </rPh>
    <phoneticPr fontId="2"/>
  </si>
  <si>
    <t>申請区分22</t>
    <rPh sb="0" eb="4">
      <t>シンセイクブン</t>
    </rPh>
    <phoneticPr fontId="2"/>
  </si>
  <si>
    <t>申請区分23</t>
    <rPh sb="0" eb="4">
      <t>シンセイクブン</t>
    </rPh>
    <phoneticPr fontId="2"/>
  </si>
  <si>
    <t>申請区分24</t>
    <rPh sb="0" eb="4">
      <t>シンセイクブン</t>
    </rPh>
    <phoneticPr fontId="2"/>
  </si>
  <si>
    <t>申請区分25</t>
    <rPh sb="0" eb="4">
      <t>シンセイクブン</t>
    </rPh>
    <phoneticPr fontId="2"/>
  </si>
  <si>
    <t>申請区分26</t>
    <rPh sb="0" eb="4">
      <t>シンセイクブン</t>
    </rPh>
    <phoneticPr fontId="2"/>
  </si>
  <si>
    <t>申請区分27</t>
    <rPh sb="0" eb="4">
      <t>シンセイクブン</t>
    </rPh>
    <phoneticPr fontId="2"/>
  </si>
  <si>
    <t>申請区分28</t>
    <rPh sb="0" eb="4">
      <t>シンセイクブン</t>
    </rPh>
    <phoneticPr fontId="2"/>
  </si>
  <si>
    <t>申請区分29</t>
    <rPh sb="0" eb="4">
      <t>シンセイクブン</t>
    </rPh>
    <phoneticPr fontId="2"/>
  </si>
  <si>
    <t>申請区分30</t>
    <rPh sb="0" eb="4">
      <t>シンセイクブン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</si>
</sst>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quot;#,##0&quot;　&quot;"/>
    <numFmt numFmtId="177" formatCode="&quot;（&quot;#,##0&quot;）&quot;"/>
    <numFmt numFmtId="178" formatCode="[$-411]ge\.m\.d;@"/>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9"/>
      <color theme="1"/>
      <name val="游ゴシック"/>
      <family val="3"/>
      <charset val="128"/>
      <scheme val="minor"/>
    </font>
    <font>
      <b/>
      <sz val="14"/>
      <color theme="1"/>
      <name val="游ゴシック"/>
      <family val="3"/>
      <charset val="128"/>
      <scheme val="minor"/>
    </font>
    <font>
      <sz val="9"/>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0"/>
      <name val="游ゴシック"/>
      <family val="2"/>
      <charset val="128"/>
      <scheme val="minor"/>
    </font>
    <font>
      <sz val="11"/>
      <name val="游ゴシック"/>
      <family val="2"/>
      <charset val="128"/>
      <scheme val="minor"/>
    </font>
    <font>
      <sz val="11"/>
      <name val="游ゴシック"/>
      <family val="3"/>
      <charset val="128"/>
      <scheme val="minor"/>
    </font>
    <font>
      <b/>
      <sz val="18"/>
      <color theme="1"/>
      <name val="游ゴシック"/>
      <family val="3"/>
      <charset val="128"/>
      <scheme val="minor"/>
    </font>
    <font>
      <sz val="14"/>
      <name val="游ゴシック"/>
      <family val="3"/>
      <charset val="128"/>
      <scheme val="minor"/>
    </font>
    <font>
      <sz val="10"/>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sz val="11"/>
      <name val="游ゴシック"/>
      <family val="3"/>
      <charset val="128"/>
    </font>
    <font>
      <b/>
      <sz val="16.5"/>
      <color theme="1"/>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auto="1"/>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dotted">
        <color auto="1"/>
      </bottom>
      <diagonal/>
    </border>
    <border>
      <left/>
      <right style="thin">
        <color indexed="64"/>
      </right>
      <top style="dotted">
        <color auto="1"/>
      </top>
      <bottom style="dotted">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dotted">
        <color indexed="64"/>
      </left>
      <right/>
      <top/>
      <bottom style="dotted">
        <color auto="1"/>
      </bottom>
      <diagonal/>
    </border>
    <border>
      <left style="dotted">
        <color indexed="64"/>
      </left>
      <right/>
      <top style="dotted">
        <color auto="1"/>
      </top>
      <bottom style="dotted">
        <color auto="1"/>
      </bottom>
      <diagonal/>
    </border>
    <border>
      <left style="dotted">
        <color indexed="64"/>
      </left>
      <right/>
      <top style="dotted">
        <color auto="1"/>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9">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0" fillId="0" borderId="0" xfId="0" applyAlignment="1">
      <alignment vertical="center"/>
    </xf>
    <xf numFmtId="0" fontId="0" fillId="0" borderId="1" xfId="0" applyBorder="1">
      <alignment vertical="center"/>
    </xf>
    <xf numFmtId="0" fontId="4" fillId="2" borderId="1" xfId="0" applyFont="1" applyFill="1" applyBorder="1" applyAlignment="1">
      <alignment vertical="center" wrapText="1" shrinkToFit="1"/>
    </xf>
    <xf numFmtId="0" fontId="5" fillId="0" borderId="0" xfId="0" applyFont="1">
      <alignment vertical="center"/>
    </xf>
    <xf numFmtId="0" fontId="0" fillId="0" borderId="0" xfId="0" applyAlignment="1">
      <alignment vertical="center" wrapText="1"/>
    </xf>
    <xf numFmtId="0" fontId="0" fillId="2" borderId="4" xfId="0" applyFill="1" applyBorder="1">
      <alignment vertical="center"/>
    </xf>
    <xf numFmtId="0" fontId="3" fillId="2" borderId="1" xfId="0" applyFont="1" applyFill="1" applyBorder="1" applyAlignment="1">
      <alignment horizontal="center" vertical="center" shrinkToFit="1"/>
    </xf>
    <xf numFmtId="0" fontId="8" fillId="0" borderId="0" xfId="0" applyFont="1">
      <alignment vertical="center"/>
    </xf>
    <xf numFmtId="0" fontId="3" fillId="2" borderId="1" xfId="0" applyFont="1" applyFill="1" applyBorder="1" applyAlignment="1">
      <alignment horizontal="center" vertical="center" shrinkToFit="1"/>
    </xf>
    <xf numFmtId="176" fontId="6" fillId="0" borderId="20" xfId="1" applyNumberFormat="1" applyFont="1" applyFill="1" applyBorder="1">
      <alignment vertical="center"/>
    </xf>
    <xf numFmtId="177" fontId="6" fillId="0" borderId="19" xfId="1" applyNumberFormat="1" applyFont="1" applyFill="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3" borderId="4" xfId="0" applyFill="1" applyBorder="1" applyAlignment="1">
      <alignment vertical="center"/>
    </xf>
    <xf numFmtId="0" fontId="15" fillId="0" borderId="0" xfId="0" applyFont="1" applyProtection="1">
      <alignment vertical="center"/>
      <protection locked="0"/>
    </xf>
    <xf numFmtId="0" fontId="0" fillId="4" borderId="1" xfId="0" applyFill="1" applyBorder="1">
      <alignment vertical="center"/>
    </xf>
    <xf numFmtId="177" fontId="6" fillId="3" borderId="19" xfId="1" applyNumberFormat="1" applyFont="1" applyFill="1" applyBorder="1" applyProtection="1">
      <alignment vertical="center"/>
      <protection locked="0"/>
    </xf>
    <xf numFmtId="176" fontId="6" fillId="3" borderId="20" xfId="1" applyNumberFormat="1" applyFont="1" applyFill="1" applyBorder="1" applyProtection="1">
      <alignment vertical="center"/>
      <protection locked="0"/>
    </xf>
    <xf numFmtId="0" fontId="0" fillId="0" borderId="0" xfId="0" applyBorder="1">
      <alignment vertical="center"/>
    </xf>
    <xf numFmtId="0" fontId="0" fillId="0" borderId="0" xfId="0" applyProtection="1">
      <alignment vertical="center"/>
      <protection locked="0"/>
    </xf>
    <xf numFmtId="0" fontId="0" fillId="3" borderId="23" xfId="0" applyFill="1" applyBorder="1" applyAlignment="1" applyProtection="1">
      <alignment vertical="center"/>
    </xf>
    <xf numFmtId="0" fontId="0" fillId="3" borderId="8" xfId="0" applyFill="1" applyBorder="1" applyProtection="1">
      <alignment vertical="center"/>
    </xf>
    <xf numFmtId="0" fontId="0" fillId="3" borderId="14" xfId="0" applyFill="1" applyBorder="1" applyProtection="1">
      <alignment vertical="center"/>
    </xf>
    <xf numFmtId="0" fontId="0" fillId="3" borderId="0" xfId="0" applyFill="1" applyBorder="1" applyProtection="1">
      <alignment vertical="center"/>
    </xf>
    <xf numFmtId="0" fontId="0" fillId="3" borderId="15" xfId="0" applyFill="1" applyBorder="1" applyProtection="1">
      <alignment vertical="center"/>
    </xf>
    <xf numFmtId="14" fontId="0" fillId="0" borderId="0" xfId="0" applyNumberFormat="1">
      <alignment vertical="center"/>
    </xf>
    <xf numFmtId="14" fontId="3" fillId="2" borderId="1" xfId="0" applyNumberFormat="1" applyFont="1" applyFill="1" applyBorder="1" applyAlignment="1">
      <alignment horizontal="center" vertical="center" shrinkToFit="1"/>
    </xf>
    <xf numFmtId="14" fontId="6" fillId="3" borderId="19" xfId="1" applyNumberFormat="1" applyFont="1" applyFill="1" applyBorder="1" applyProtection="1">
      <alignment vertical="center"/>
      <protection locked="0"/>
    </xf>
    <xf numFmtId="14" fontId="6" fillId="3" borderId="20" xfId="1" applyNumberFormat="1" applyFont="1" applyFill="1" applyBorder="1" applyProtection="1">
      <alignment vertical="center"/>
      <protection locked="0"/>
    </xf>
    <xf numFmtId="14" fontId="6" fillId="3" borderId="2" xfId="1" applyNumberFormat="1" applyFont="1" applyFill="1" applyBorder="1" applyProtection="1">
      <alignment vertical="center"/>
      <protection locked="0"/>
    </xf>
    <xf numFmtId="49" fontId="0" fillId="0" borderId="0" xfId="0" applyNumberFormat="1">
      <alignment vertical="center"/>
    </xf>
    <xf numFmtId="49" fontId="3" fillId="2" borderId="1" xfId="0" applyNumberFormat="1" applyFont="1" applyFill="1" applyBorder="1" applyAlignment="1">
      <alignment horizontal="center" vertical="center" shrinkToFit="1"/>
    </xf>
    <xf numFmtId="0" fontId="0" fillId="5" borderId="1" xfId="0" applyFill="1" applyBorder="1">
      <alignment vertical="center"/>
    </xf>
    <xf numFmtId="14" fontId="0" fillId="5" borderId="1" xfId="0" applyNumberFormat="1" applyFill="1" applyBorder="1">
      <alignment vertical="center"/>
    </xf>
    <xf numFmtId="0" fontId="0" fillId="6" borderId="1" xfId="0" applyFill="1" applyBorder="1">
      <alignment vertical="center"/>
    </xf>
    <xf numFmtId="0" fontId="0" fillId="7" borderId="1" xfId="0" applyFill="1" applyBorder="1">
      <alignment vertical="center"/>
    </xf>
    <xf numFmtId="0" fontId="0" fillId="3" borderId="9" xfId="0" applyFill="1" applyBorder="1" applyProtection="1">
      <alignment vertical="center"/>
    </xf>
    <xf numFmtId="0" fontId="0" fillId="3" borderId="4" xfId="0" applyFill="1" applyBorder="1" applyProtection="1">
      <alignment vertical="center"/>
    </xf>
    <xf numFmtId="0" fontId="0" fillId="0" borderId="0" xfId="0" applyProtection="1">
      <alignment vertical="center"/>
    </xf>
    <xf numFmtId="0" fontId="15" fillId="0" borderId="0" xfId="0" applyFont="1" applyProtection="1">
      <alignment vertical="center"/>
    </xf>
    <xf numFmtId="0" fontId="15" fillId="0" borderId="0" xfId="0" applyFont="1" applyAlignment="1" applyProtection="1">
      <alignment vertical="center" wrapText="1"/>
    </xf>
    <xf numFmtId="0" fontId="0" fillId="0" borderId="10" xfId="0" applyBorder="1" applyAlignment="1" applyProtection="1">
      <alignment vertical="center"/>
    </xf>
    <xf numFmtId="0" fontId="0" fillId="0" borderId="13" xfId="0" applyBorder="1" applyProtection="1">
      <alignment vertical="center"/>
    </xf>
    <xf numFmtId="0" fontId="0" fillId="3" borderId="14" xfId="0" applyFill="1" applyBorder="1" applyAlignment="1" applyProtection="1">
      <alignment vertical="center"/>
    </xf>
    <xf numFmtId="0" fontId="15" fillId="0" borderId="0" xfId="0" applyFont="1" applyAlignment="1" applyProtection="1">
      <alignment vertical="center" wrapText="1"/>
      <protection locked="0"/>
    </xf>
    <xf numFmtId="0" fontId="0" fillId="3" borderId="0" xfId="0" applyFill="1" applyBorder="1" applyAlignment="1" applyProtection="1">
      <alignment vertical="center"/>
    </xf>
    <xf numFmtId="0" fontId="14" fillId="0" borderId="0" xfId="0" applyFont="1" applyProtection="1">
      <alignment vertical="center"/>
    </xf>
    <xf numFmtId="0" fontId="5" fillId="0" borderId="0" xfId="0" applyFont="1" applyProtection="1">
      <alignment vertical="center"/>
    </xf>
    <xf numFmtId="0" fontId="0" fillId="0" borderId="14" xfId="0" applyBorder="1" applyProtection="1">
      <alignment vertical="center"/>
    </xf>
    <xf numFmtId="0" fontId="0" fillId="0" borderId="0" xfId="0" applyBorder="1" applyProtection="1">
      <alignment vertical="center"/>
    </xf>
    <xf numFmtId="0" fontId="0" fillId="3" borderId="0" xfId="0" applyFill="1" applyProtection="1">
      <alignment vertical="center"/>
    </xf>
    <xf numFmtId="0" fontId="0" fillId="3" borderId="21" xfId="0" applyFill="1" applyBorder="1" applyAlignment="1" applyProtection="1">
      <alignment vertical="center"/>
    </xf>
    <xf numFmtId="0" fontId="0" fillId="0" borderId="1" xfId="0" applyBorder="1" applyProtection="1">
      <alignment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0" fillId="3" borderId="13" xfId="0" applyFill="1" applyBorder="1" applyAlignment="1" applyProtection="1">
      <alignment vertical="center"/>
    </xf>
    <xf numFmtId="0" fontId="0" fillId="3" borderId="10" xfId="0" applyFill="1" applyBorder="1" applyAlignment="1" applyProtection="1">
      <alignment vertical="center"/>
    </xf>
    <xf numFmtId="0" fontId="0" fillId="0" borderId="0" xfId="0" applyFill="1" applyProtection="1">
      <alignment vertical="center"/>
    </xf>
    <xf numFmtId="0" fontId="15" fillId="0" borderId="0" xfId="0" applyFont="1" applyFill="1" applyProtection="1">
      <alignment vertical="center"/>
    </xf>
    <xf numFmtId="0" fontId="15" fillId="0" borderId="0" xfId="0" applyFont="1" applyFill="1" applyAlignment="1" applyProtection="1">
      <alignment vertical="center" wrapText="1"/>
    </xf>
    <xf numFmtId="0" fontId="0" fillId="0" borderId="0" xfId="0" applyFill="1" applyBorder="1" applyAlignment="1" applyProtection="1">
      <alignment vertical="center"/>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38" fontId="0" fillId="0" borderId="0" xfId="0" applyNumberFormat="1">
      <alignment vertical="center"/>
    </xf>
    <xf numFmtId="0" fontId="8" fillId="3" borderId="19" xfId="0" applyFont="1" applyFill="1" applyBorder="1" applyAlignment="1" applyProtection="1">
      <alignment vertical="center" shrinkToFit="1"/>
      <protection locked="0"/>
    </xf>
    <xf numFmtId="0" fontId="8" fillId="3" borderId="20" xfId="0" applyFont="1" applyFill="1" applyBorder="1" applyAlignment="1" applyProtection="1">
      <alignment vertical="center" shrinkToFit="1"/>
      <protection locked="0"/>
    </xf>
    <xf numFmtId="0" fontId="8" fillId="3" borderId="27" xfId="0" applyFont="1" applyFill="1" applyBorder="1" applyAlignment="1" applyProtection="1">
      <alignment vertical="center" shrinkToFit="1"/>
      <protection locked="0"/>
    </xf>
    <xf numFmtId="0" fontId="8" fillId="3" borderId="28" xfId="0" applyFont="1" applyFill="1" applyBorder="1" applyAlignment="1" applyProtection="1">
      <alignment vertical="center" shrinkToFit="1"/>
      <protection locked="0"/>
    </xf>
    <xf numFmtId="0" fontId="0" fillId="3" borderId="15" xfId="0" applyFill="1" applyBorder="1" applyAlignment="1" applyProtection="1">
      <alignment vertical="center"/>
    </xf>
    <xf numFmtId="0" fontId="0" fillId="0" borderId="0" xfId="0" applyAlignment="1">
      <alignment horizontal="center" vertical="center"/>
    </xf>
    <xf numFmtId="0" fontId="16" fillId="0" borderId="0" xfId="0" applyFont="1">
      <alignment vertical="center"/>
    </xf>
    <xf numFmtId="0" fontId="17" fillId="0" borderId="0" xfId="0" applyFont="1" applyFill="1" applyAlignment="1">
      <alignment horizontal="right" vertical="center" indent="1"/>
    </xf>
    <xf numFmtId="0" fontId="0" fillId="0" borderId="0" xfId="0" applyFill="1">
      <alignment vertical="center"/>
    </xf>
    <xf numFmtId="0" fontId="18" fillId="0" borderId="0" xfId="0" applyFont="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Alignment="1">
      <alignment horizontal="centerContinuous" vertical="center"/>
    </xf>
    <xf numFmtId="0" fontId="12" fillId="0" borderId="0" xfId="0" applyFont="1" applyAlignment="1">
      <alignment horizontal="centerContinuous" vertical="center"/>
    </xf>
    <xf numFmtId="0" fontId="0" fillId="0" borderId="1" xfId="0" applyFill="1" applyBorder="1" applyProtection="1">
      <alignment vertical="center"/>
      <protection locked="0"/>
    </xf>
    <xf numFmtId="0" fontId="0" fillId="0" borderId="1" xfId="0" applyFill="1" applyBorder="1" applyAlignment="1" applyProtection="1">
      <alignment vertical="top" wrapText="1"/>
      <protection locked="0"/>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18" fillId="0" borderId="21" xfId="0" applyFont="1" applyFill="1" applyBorder="1" applyAlignment="1">
      <alignment horizontal="centerContinuous" vertical="center" wrapText="1"/>
    </xf>
    <xf numFmtId="0" fontId="18" fillId="0" borderId="1" xfId="0" applyFont="1" applyFill="1" applyBorder="1" applyAlignment="1">
      <alignment horizontal="center" vertical="center" wrapText="1"/>
    </xf>
    <xf numFmtId="0" fontId="0" fillId="0" borderId="21" xfId="0" applyFill="1" applyBorder="1" applyAlignment="1">
      <alignment horizontal="centerContinuous" vertical="center"/>
    </xf>
    <xf numFmtId="0" fontId="18" fillId="0" borderId="0" xfId="0" applyFont="1" applyFill="1">
      <alignment vertical="center"/>
    </xf>
    <xf numFmtId="0" fontId="0" fillId="0" borderId="0" xfId="0" applyAlignment="1" applyProtection="1">
      <alignment vertical="center"/>
    </xf>
    <xf numFmtId="0" fontId="0" fillId="0" borderId="0" xfId="0" applyAlignment="1">
      <alignment horizontal="right" vertical="center"/>
    </xf>
    <xf numFmtId="0" fontId="0" fillId="0" borderId="0" xfId="0" applyFill="1" applyAlignment="1">
      <alignment horizontal="centerContinuous" vertical="center"/>
    </xf>
    <xf numFmtId="0" fontId="19" fillId="0" borderId="0" xfId="0" applyFont="1" applyFill="1" applyAlignment="1">
      <alignment horizontal="centerContinuous" vertical="center"/>
    </xf>
    <xf numFmtId="0" fontId="0" fillId="0" borderId="0" xfId="0" applyFill="1" applyAlignment="1" applyProtection="1">
      <alignment vertical="center"/>
      <protection locked="0"/>
    </xf>
    <xf numFmtId="0" fontId="18" fillId="5" borderId="1" xfId="0" applyFont="1" applyFill="1" applyBorder="1" applyAlignment="1">
      <alignment horizontal="center" vertical="center" wrapText="1"/>
    </xf>
    <xf numFmtId="178" fontId="0" fillId="7" borderId="1" xfId="0" applyNumberFormat="1" applyFill="1" applyBorder="1">
      <alignment vertical="center"/>
    </xf>
    <xf numFmtId="0" fontId="0" fillId="5" borderId="1" xfId="0" applyFill="1" applyBorder="1" applyAlignment="1">
      <alignment horizontal="center" vertical="center"/>
    </xf>
    <xf numFmtId="0" fontId="0" fillId="0" borderId="23" xfId="0" applyFill="1" applyBorder="1" applyAlignment="1">
      <alignment horizontal="right" vertical="center"/>
    </xf>
    <xf numFmtId="0" fontId="0" fillId="0" borderId="22" xfId="0" applyFill="1" applyBorder="1" applyAlignment="1">
      <alignment horizontal="left" vertical="center"/>
    </xf>
    <xf numFmtId="0" fontId="3" fillId="2" borderId="1" xfId="0" applyFont="1" applyFill="1" applyBorder="1" applyAlignment="1">
      <alignment horizontal="center" vertical="center"/>
    </xf>
    <xf numFmtId="0" fontId="0" fillId="3" borderId="21" xfId="0" applyFill="1" applyBorder="1" applyAlignment="1" applyProtection="1">
      <alignment horizontal="left" vertical="center" shrinkToFit="1"/>
      <protection locked="0"/>
    </xf>
    <xf numFmtId="0" fontId="0" fillId="8" borderId="1" xfId="0" applyFill="1" applyBorder="1">
      <alignment vertical="center"/>
    </xf>
    <xf numFmtId="0" fontId="18" fillId="8" borderId="1" xfId="0" applyFont="1" applyFill="1" applyBorder="1" applyAlignment="1">
      <alignment horizontal="center" vertical="center" wrapText="1"/>
    </xf>
    <xf numFmtId="0" fontId="0" fillId="8" borderId="1" xfId="0" applyFill="1" applyBorder="1" applyAlignment="1">
      <alignment horizontal="center" vertical="center"/>
    </xf>
    <xf numFmtId="0" fontId="0" fillId="7" borderId="1" xfId="0" applyFill="1" applyBorder="1" applyAlignment="1">
      <alignment vertical="center"/>
    </xf>
    <xf numFmtId="0" fontId="0" fillId="3" borderId="29" xfId="0" applyFill="1" applyBorder="1" applyAlignment="1" applyProtection="1">
      <alignment vertical="center" wrapText="1"/>
    </xf>
    <xf numFmtId="0" fontId="0" fillId="3" borderId="30" xfId="0" applyFill="1" applyBorder="1" applyAlignment="1" applyProtection="1">
      <alignment vertical="center"/>
    </xf>
    <xf numFmtId="0" fontId="0" fillId="3" borderId="31" xfId="0" applyFill="1" applyBorder="1" applyProtection="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76" fontId="6" fillId="0" borderId="20" xfId="1" applyNumberFormat="1" applyFont="1" applyBorder="1" applyAlignment="1">
      <alignment horizontal="right" vertical="center"/>
    </xf>
    <xf numFmtId="0" fontId="0" fillId="0" borderId="9" xfId="0" applyBorder="1" applyAlignment="1">
      <alignment horizontal="right" vertical="center"/>
    </xf>
    <xf numFmtId="0" fontId="0" fillId="0" borderId="4" xfId="0" applyBorder="1" applyAlignment="1">
      <alignment horizontal="right" vertical="center"/>
    </xf>
    <xf numFmtId="0" fontId="3" fillId="2" borderId="2" xfId="0" applyFont="1" applyFill="1" applyBorder="1" applyAlignment="1">
      <alignment vertical="center"/>
    </xf>
    <xf numFmtId="0" fontId="0" fillId="0" borderId="3"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177" fontId="6" fillId="0" borderId="24" xfId="1" applyNumberFormat="1" applyFont="1" applyBorder="1" applyAlignment="1">
      <alignment horizontal="right" vertical="center"/>
    </xf>
    <xf numFmtId="177" fontId="6" fillId="0" borderId="25" xfId="1" applyNumberFormat="1" applyFont="1" applyBorder="1" applyAlignment="1">
      <alignment horizontal="right" vertical="center"/>
    </xf>
    <xf numFmtId="177" fontId="6" fillId="0" borderId="26" xfId="1" applyNumberFormat="1" applyFont="1" applyBorder="1" applyAlignment="1">
      <alignment horizontal="righ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7" fillId="2" borderId="1" xfId="0" applyFont="1" applyFill="1" applyBorder="1" applyAlignment="1">
      <alignment horizontal="left" vertical="center"/>
    </xf>
    <xf numFmtId="0" fontId="0" fillId="3" borderId="1" xfId="0" applyFill="1" applyBorder="1" applyAlignment="1" applyProtection="1">
      <alignment vertical="center" shrinkToFit="1"/>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3" borderId="2" xfId="0" applyFont="1" applyFill="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49" fontId="8" fillId="3" borderId="2" xfId="0" applyNumberFormat="1" applyFont="1" applyFill="1" applyBorder="1" applyAlignment="1" applyProtection="1">
      <alignment vertical="center" shrinkToFit="1"/>
      <protection locked="0"/>
    </xf>
    <xf numFmtId="49" fontId="8" fillId="0" borderId="3" xfId="0" applyNumberFormat="1" applyFont="1" applyBorder="1" applyAlignment="1" applyProtection="1">
      <alignment vertical="center" shrinkToFit="1"/>
      <protection locked="0"/>
    </xf>
    <xf numFmtId="0" fontId="8" fillId="3" borderId="2" xfId="0" quotePrefix="1"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0" fillId="0" borderId="22" xfId="0" applyBorder="1" applyAlignment="1">
      <alignment horizontal="center" vertical="center" shrinkToFit="1"/>
    </xf>
    <xf numFmtId="0" fontId="3" fillId="2" borderId="1"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10" xfId="0" applyBorder="1" applyAlignment="1">
      <alignment horizontal="right" vertical="center"/>
    </xf>
    <xf numFmtId="0" fontId="0" fillId="0" borderId="0" xfId="0" applyBorder="1" applyAlignment="1">
      <alignment horizontal="right" vertical="center"/>
    </xf>
    <xf numFmtId="0" fontId="0" fillId="3" borderId="0" xfId="0" applyFill="1" applyBorder="1" applyAlignment="1" applyProtection="1">
      <alignment horizontal="center" vertical="top"/>
    </xf>
    <xf numFmtId="0" fontId="0" fillId="3" borderId="4" xfId="0" applyFill="1" applyBorder="1" applyAlignment="1" applyProtection="1">
      <alignment horizontal="center" vertical="top"/>
    </xf>
    <xf numFmtId="0" fontId="3" fillId="2" borderId="1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0" fillId="3" borderId="14"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5" xfId="0" applyFill="1" applyBorder="1" applyAlignment="1" applyProtection="1">
      <alignment horizontal="left" vertical="center" wrapText="1"/>
    </xf>
    <xf numFmtId="0" fontId="0" fillId="3" borderId="11"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12" xfId="0" applyFill="1" applyBorder="1" applyAlignment="1" applyProtection="1">
      <alignment horizontal="left" vertical="center" wrapText="1"/>
    </xf>
    <xf numFmtId="0" fontId="0" fillId="3" borderId="6" xfId="0" applyFill="1" applyBorder="1" applyAlignment="1" applyProtection="1">
      <alignment horizontal="left" vertical="center"/>
    </xf>
    <xf numFmtId="0" fontId="0" fillId="3" borderId="12"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17" xfId="0" applyFill="1" applyBorder="1" applyAlignment="1" applyProtection="1">
      <alignment horizontal="left"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0" fillId="3" borderId="0" xfId="0" applyFill="1" applyBorder="1" applyAlignment="1" applyProtection="1">
      <alignment horizontal="right" vertical="center"/>
      <protection locked="0"/>
    </xf>
    <xf numFmtId="0" fontId="0" fillId="3" borderId="4" xfId="0" applyFill="1" applyBorder="1" applyAlignment="1" applyProtection="1">
      <alignment horizontal="right" vertical="center"/>
      <protection locked="0"/>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4" xfId="0" applyFont="1" applyFill="1" applyBorder="1" applyAlignment="1">
      <alignment horizontal="left" vertical="center"/>
    </xf>
    <xf numFmtId="0" fontId="8" fillId="0" borderId="8" xfId="0" applyFont="1" applyBorder="1" applyAlignment="1" applyProtection="1">
      <alignment vertical="center" wrapText="1"/>
    </xf>
    <xf numFmtId="0" fontId="7" fillId="0" borderId="8" xfId="0" applyFont="1" applyBorder="1" applyAlignment="1" applyProtection="1">
      <alignment vertical="center" wrapText="1"/>
    </xf>
    <xf numFmtId="0" fontId="3" fillId="2" borderId="1" xfId="0" applyFont="1" applyFill="1" applyBorder="1" applyAlignment="1">
      <alignment horizontal="left" vertical="center"/>
    </xf>
    <xf numFmtId="0" fontId="0" fillId="3" borderId="1" xfId="0" applyFill="1" applyBorder="1" applyAlignment="1" applyProtection="1">
      <alignment horizontal="left" vertical="center" shrinkToFit="1"/>
      <protection locked="0"/>
    </xf>
    <xf numFmtId="38" fontId="0" fillId="3" borderId="0" xfId="1" applyNumberFormat="1" applyFont="1" applyFill="1" applyBorder="1" applyAlignment="1" applyProtection="1">
      <alignment horizontal="right" vertical="center"/>
      <protection locked="0"/>
    </xf>
    <xf numFmtId="38" fontId="0" fillId="3" borderId="4" xfId="1" applyNumberFormat="1" applyFont="1" applyFill="1" applyBorder="1" applyAlignment="1" applyProtection="1">
      <alignment horizontal="right" vertical="center"/>
      <protection locked="0"/>
    </xf>
    <xf numFmtId="0" fontId="0" fillId="3" borderId="23" xfId="0" applyFill="1" applyBorder="1" applyAlignment="1" applyProtection="1">
      <alignment horizontal="right"/>
      <protection locked="0"/>
    </xf>
    <xf numFmtId="0" fontId="0" fillId="0" borderId="23" xfId="0" applyBorder="1" applyAlignment="1" applyProtection="1">
      <alignment horizontal="right"/>
      <protection locked="0"/>
    </xf>
    <xf numFmtId="0" fontId="0" fillId="3" borderId="21"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0" borderId="13" xfId="0" applyBorder="1" applyAlignment="1">
      <alignment horizontal="right" vertical="center"/>
    </xf>
    <xf numFmtId="0" fontId="0" fillId="0" borderId="14" xfId="0" applyBorder="1" applyAlignment="1">
      <alignment horizontal="right" vertical="center"/>
    </xf>
    <xf numFmtId="38" fontId="0" fillId="3" borderId="14" xfId="1" applyNumberFormat="1" applyFont="1" applyFill="1" applyBorder="1" applyAlignment="1" applyProtection="1">
      <alignment horizontal="right" vertical="center"/>
      <protection locked="0"/>
    </xf>
    <xf numFmtId="38" fontId="0" fillId="3" borderId="15" xfId="1" applyNumberFormat="1" applyFont="1" applyFill="1" applyBorder="1" applyAlignment="1" applyProtection="1">
      <alignment horizontal="right" vertical="center"/>
      <protection locked="0"/>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18" xfId="0" applyBorder="1" applyAlignment="1" applyProtection="1">
      <alignment horizontal="left" vertical="center"/>
    </xf>
    <xf numFmtId="0" fontId="0" fillId="3" borderId="23"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15" xfId="0" applyFill="1" applyBorder="1" applyAlignment="1" applyProtection="1">
      <alignment horizontal="left" vertical="center"/>
    </xf>
    <xf numFmtId="0" fontId="0" fillId="3" borderId="4" xfId="0" applyFill="1" applyBorder="1" applyAlignment="1" applyProtection="1">
      <alignment horizontal="left" vertical="center"/>
    </xf>
    <xf numFmtId="0" fontId="0" fillId="0" borderId="0" xfId="0" applyFill="1" applyAlignment="1" applyProtection="1">
      <alignment horizontal="left" vertical="center" shrinkToFit="1"/>
      <protection locked="0"/>
    </xf>
    <xf numFmtId="0" fontId="0" fillId="0" borderId="0" xfId="0" applyAlignment="1">
      <alignment vertical="top" wrapText="1"/>
    </xf>
    <xf numFmtId="0" fontId="0" fillId="0" borderId="1" xfId="0" applyFill="1" applyBorder="1" applyAlignment="1" applyProtection="1">
      <alignment vertical="center"/>
      <protection locked="0"/>
    </xf>
    <xf numFmtId="0" fontId="0" fillId="0" borderId="0" xfId="0" applyFill="1" applyAlignment="1" applyProtection="1">
      <alignment horizontal="left" vertical="center" shrinkToFit="1"/>
    </xf>
    <xf numFmtId="0" fontId="0" fillId="0" borderId="21" xfId="0" applyFill="1" applyBorder="1" applyAlignment="1" applyProtection="1">
      <alignment horizontal="left" vertical="center"/>
    </xf>
    <xf numFmtId="0" fontId="0" fillId="0" borderId="23" xfId="0"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1" xfId="0" applyFill="1" applyBorder="1" applyAlignment="1" applyProtection="1">
      <alignment vertical="top" wrapText="1"/>
      <protection locked="0"/>
    </xf>
    <xf numFmtId="0" fontId="0" fillId="0" borderId="1" xfId="0" applyFill="1" applyBorder="1" applyAlignment="1" applyProtection="1">
      <alignment vertical="top"/>
      <protection locked="0"/>
    </xf>
  </cellXfs>
  <cellStyles count="2">
    <cellStyle name="桁区切り" xfId="1" builtinId="6"/>
    <cellStyle name="標準" xfId="0" builtinId="0"/>
  </cellStyles>
  <dxfs count="49">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969696"/>
      <color rgb="FFB2B2B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K$21" lockText="1" noThreeD="1"/>
</file>

<file path=xl/ctrlProps/ctrlProp10.xml><?xml version="1.0" encoding="utf-8"?>
<formControlPr xmlns="http://schemas.microsoft.com/office/spreadsheetml/2009/9/main" objectType="Radio" firstButton="1" fmlaLink="$K$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K$19"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K$11" lockText="1" noThreeD="1"/>
</file>

<file path=xl/ctrlProps/ctrlProp17.xml><?xml version="1.0" encoding="utf-8"?>
<formControlPr xmlns="http://schemas.microsoft.com/office/spreadsheetml/2009/9/main" objectType="CheckBox" fmlaLink="$L$12" lockText="1" noThreeD="1"/>
</file>

<file path=xl/ctrlProps/ctrlProp18.xml><?xml version="1.0" encoding="utf-8"?>
<formControlPr xmlns="http://schemas.microsoft.com/office/spreadsheetml/2009/9/main" objectType="CheckBox" fmlaLink="$L$18" lockText="1" noThreeD="1"/>
</file>

<file path=xl/ctrlProps/ctrlProp19.xml><?xml version="1.0" encoding="utf-8"?>
<formControlPr xmlns="http://schemas.microsoft.com/office/spreadsheetml/2009/9/main" objectType="CheckBox" fmlaLink="$L$13" lockText="1" noThreeD="1"/>
</file>

<file path=xl/ctrlProps/ctrlProp2.xml><?xml version="1.0" encoding="utf-8"?>
<formControlPr xmlns="http://schemas.microsoft.com/office/spreadsheetml/2009/9/main" objectType="CheckBox" fmlaLink="$K$23" lockText="1" noThreeD="1"/>
</file>

<file path=xl/ctrlProps/ctrlProp20.xml><?xml version="1.0" encoding="utf-8"?>
<formControlPr xmlns="http://schemas.microsoft.com/office/spreadsheetml/2009/9/main" objectType="CheckBox" fmlaLink="$M$15" lockText="1" noThreeD="1"/>
</file>

<file path=xl/ctrlProps/ctrlProp21.xml><?xml version="1.0" encoding="utf-8"?>
<formControlPr xmlns="http://schemas.microsoft.com/office/spreadsheetml/2009/9/main" objectType="CheckBox" fmlaLink="$L$15" lockText="1" noThreeD="1"/>
</file>

<file path=xl/ctrlProps/ctrlProp22.xml><?xml version="1.0" encoding="utf-8"?>
<formControlPr xmlns="http://schemas.microsoft.com/office/spreadsheetml/2009/9/main" objectType="CheckBox" fmlaLink="$N$16" lockText="1" noThreeD="1"/>
</file>

<file path=xl/ctrlProps/ctrlProp23.xml><?xml version="1.0" encoding="utf-8"?>
<formControlPr xmlns="http://schemas.microsoft.com/office/spreadsheetml/2009/9/main" objectType="CheckBox" fmlaLink="$M$16"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M$18" lockText="1" noThreeD="1"/>
</file>

<file path=xl/ctrlProps/ctrlProp26.xml><?xml version="1.0" encoding="utf-8"?>
<formControlPr xmlns="http://schemas.microsoft.com/office/spreadsheetml/2009/9/main" objectType="CheckBox" fmlaLink="$K$12" lockText="1" noThreeD="1"/>
</file>

<file path=xl/ctrlProps/ctrlProp27.xml><?xml version="1.0" encoding="utf-8"?>
<formControlPr xmlns="http://schemas.microsoft.com/office/spreadsheetml/2009/9/main" objectType="CheckBox" fmlaLink="$K$13" lockText="1" noThreeD="1"/>
</file>

<file path=xl/ctrlProps/ctrlProp28.xml><?xml version="1.0" encoding="utf-8"?>
<formControlPr xmlns="http://schemas.microsoft.com/office/spreadsheetml/2009/9/main" objectType="CheckBox" fmlaLink="$K$14" lockText="1" noThreeD="1"/>
</file>

<file path=xl/ctrlProps/ctrlProp29.xml><?xml version="1.0" encoding="utf-8"?>
<formControlPr xmlns="http://schemas.microsoft.com/office/spreadsheetml/2009/9/main" objectType="CheckBox" fmlaLink="$K$15" lockText="1" noThreeD="1"/>
</file>

<file path=xl/ctrlProps/ctrlProp3.xml><?xml version="1.0" encoding="utf-8"?>
<formControlPr xmlns="http://schemas.microsoft.com/office/spreadsheetml/2009/9/main" objectType="CheckBox" fmlaLink="$K$24" lockText="1" noThreeD="1"/>
</file>

<file path=xl/ctrlProps/ctrlProp30.xml><?xml version="1.0" encoding="utf-8"?>
<formControlPr xmlns="http://schemas.microsoft.com/office/spreadsheetml/2009/9/main" objectType="CheckBox" fmlaLink="$K$16" lockText="1" noThreeD="1"/>
</file>

<file path=xl/ctrlProps/ctrlProp31.xml><?xml version="1.0" encoding="utf-8"?>
<formControlPr xmlns="http://schemas.microsoft.com/office/spreadsheetml/2009/9/main" objectType="CheckBox" fmlaLink="$K$18" lockText="1" noThreeD="1"/>
</file>

<file path=xl/ctrlProps/ctrlProp32.xml><?xml version="1.0" encoding="utf-8"?>
<formControlPr xmlns="http://schemas.microsoft.com/office/spreadsheetml/2009/9/main" objectType="CheckBox" fmlaLink="$K$19" lockText="1" noThreeD="1"/>
</file>

<file path=xl/ctrlProps/ctrlProp33.xml><?xml version="1.0" encoding="utf-8"?>
<formControlPr xmlns="http://schemas.microsoft.com/office/spreadsheetml/2009/9/main" objectType="CheckBox" fmlaLink="$L$19" lockText="1" noThreeD="1"/>
</file>

<file path=xl/ctrlProps/ctrlProp34.xml><?xml version="1.0" encoding="utf-8"?>
<formControlPr xmlns="http://schemas.microsoft.com/office/spreadsheetml/2009/9/main" objectType="CheckBox" fmlaLink="$M$19" lockText="1" noThreeD="1"/>
</file>

<file path=xl/ctrlProps/ctrlProp35.xml><?xml version="1.0" encoding="utf-8"?>
<formControlPr xmlns="http://schemas.microsoft.com/office/spreadsheetml/2009/9/main" objectType="CheckBox" fmlaLink="$L$14" lockText="1" noThreeD="1"/>
</file>

<file path=xl/ctrlProps/ctrlProp36.xml><?xml version="1.0" encoding="utf-8"?>
<formControlPr xmlns="http://schemas.microsoft.com/office/spreadsheetml/2009/9/main" objectType="CheckBox" fmlaLink="$M$13" lockText="1" noThreeD="1"/>
</file>

<file path=xl/ctrlProps/ctrlProp37.xml><?xml version="1.0" encoding="utf-8"?>
<formControlPr xmlns="http://schemas.microsoft.com/office/spreadsheetml/2009/9/main" objectType="CheckBox" fmlaLink="$K$4" lockText="1" noThreeD="1"/>
</file>

<file path=xl/ctrlProps/ctrlProp38.xml><?xml version="1.0" encoding="utf-8"?>
<formControlPr xmlns="http://schemas.microsoft.com/office/spreadsheetml/2009/9/main" objectType="CheckBox" fmlaLink="$K$5" lockText="1" noThreeD="1"/>
</file>

<file path=xl/ctrlProps/ctrlProp39.xml><?xml version="1.0" encoding="utf-8"?>
<formControlPr xmlns="http://schemas.microsoft.com/office/spreadsheetml/2009/9/main" objectType="CheckBox" fmlaLink="$K$6" lockText="1" noThreeD="1"/>
</file>

<file path=xl/ctrlProps/ctrlProp4.xml><?xml version="1.0" encoding="utf-8"?>
<formControlPr xmlns="http://schemas.microsoft.com/office/spreadsheetml/2009/9/main" objectType="CheckBox" fmlaLink="$K$25" lockText="1" noThreeD="1"/>
</file>

<file path=xl/ctrlProps/ctrlProp40.xml><?xml version="1.0" encoding="utf-8"?>
<formControlPr xmlns="http://schemas.microsoft.com/office/spreadsheetml/2009/9/main" objectType="CheckBox" fmlaLink="$K$7" lockText="1" noThreeD="1"/>
</file>

<file path=xl/ctrlProps/ctrlProp41.xml><?xml version="1.0" encoding="utf-8"?>
<formControlPr xmlns="http://schemas.microsoft.com/office/spreadsheetml/2009/9/main" objectType="CheckBox" fmlaLink="$K$8" lockText="1" noThreeD="1"/>
</file>

<file path=xl/ctrlProps/ctrlProp42.xml><?xml version="1.0" encoding="utf-8"?>
<formControlPr xmlns="http://schemas.microsoft.com/office/spreadsheetml/2009/9/main" objectType="CheckBox" fmlaLink="$K$9" lockText="1" noThreeD="1"/>
</file>

<file path=xl/ctrlProps/ctrlProp43.xml><?xml version="1.0" encoding="utf-8"?>
<formControlPr xmlns="http://schemas.microsoft.com/office/spreadsheetml/2009/9/main" objectType="CheckBox" fmlaLink="$K$10" lockText="1" noThreeD="1"/>
</file>

<file path=xl/ctrlProps/ctrlProp44.xml><?xml version="1.0" encoding="utf-8"?>
<formControlPr xmlns="http://schemas.microsoft.com/office/spreadsheetml/2009/9/main" objectType="CheckBox" fmlaLink="$M$14" lockText="1" noThreeD="1"/>
</file>

<file path=xl/ctrlProps/ctrlProp5.xml><?xml version="1.0" encoding="utf-8"?>
<formControlPr xmlns="http://schemas.microsoft.com/office/spreadsheetml/2009/9/main" objectType="CheckBox" fmlaLink="$K$26" lockText="1" noThreeD="1"/>
</file>

<file path=xl/ctrlProps/ctrlProp6.xml><?xml version="1.0" encoding="utf-8"?>
<formControlPr xmlns="http://schemas.microsoft.com/office/spreadsheetml/2009/9/main" objectType="CheckBox" fmlaLink="$K$27" lockText="1" noThreeD="1"/>
</file>

<file path=xl/ctrlProps/ctrlProp7.xml><?xml version="1.0" encoding="utf-8"?>
<formControlPr xmlns="http://schemas.microsoft.com/office/spreadsheetml/2009/9/main" objectType="CheckBox" fmlaLink="$K$28" lockText="1" noThreeD="1"/>
</file>

<file path=xl/ctrlProps/ctrlProp8.xml><?xml version="1.0" encoding="utf-8"?>
<formControlPr xmlns="http://schemas.microsoft.com/office/spreadsheetml/2009/9/main" objectType="CheckBox" fmlaLink="$K$30"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323850</xdr:colOff>
          <xdr:row>19</xdr:row>
          <xdr:rowOff>219075</xdr:rowOff>
        </xdr:from>
        <xdr:to>
          <xdr:col>7</xdr:col>
          <xdr:colOff>561975</xdr:colOff>
          <xdr:row>20</xdr:row>
          <xdr:rowOff>228600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22</xdr:row>
          <xdr:rowOff>228600</xdr:rowOff>
        </xdr:from>
        <xdr:to>
          <xdr:col>1</xdr:col>
          <xdr:colOff>628650</xdr:colOff>
          <xdr:row>22</xdr:row>
          <xdr:rowOff>476250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23</xdr:row>
          <xdr:rowOff>790575</xdr:rowOff>
        </xdr:from>
        <xdr:to>
          <xdr:col>1</xdr:col>
          <xdr:colOff>628650</xdr:colOff>
          <xdr:row>23</xdr:row>
          <xdr:rowOff>1038225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24</xdr:row>
          <xdr:rowOff>457200</xdr:rowOff>
        </xdr:from>
        <xdr:to>
          <xdr:col>1</xdr:col>
          <xdr:colOff>628650</xdr:colOff>
          <xdr:row>24</xdr:row>
          <xdr:rowOff>704850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25</xdr:row>
          <xdr:rowOff>114300</xdr:rowOff>
        </xdr:from>
        <xdr:to>
          <xdr:col>1</xdr:col>
          <xdr:colOff>628650</xdr:colOff>
          <xdr:row>25</xdr:row>
          <xdr:rowOff>361950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25</xdr:row>
          <xdr:rowOff>466725</xdr:rowOff>
        </xdr:from>
        <xdr:to>
          <xdr:col>1</xdr:col>
          <xdr:colOff>628650</xdr:colOff>
          <xdr:row>27</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27</xdr:row>
          <xdr:rowOff>0</xdr:rowOff>
        </xdr:from>
        <xdr:to>
          <xdr:col>1</xdr:col>
          <xdr:colOff>628650</xdr:colOff>
          <xdr:row>28</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29</xdr:row>
          <xdr:rowOff>0</xdr:rowOff>
        </xdr:from>
        <xdr:to>
          <xdr:col>7</xdr:col>
          <xdr:colOff>85725</xdr:colOff>
          <xdr:row>30</xdr:row>
          <xdr:rowOff>9525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9</xdr:col>
          <xdr:colOff>9525</xdr:colOff>
          <xdr:row>7</xdr:row>
          <xdr:rowOff>0</xdr:rowOff>
        </xdr:to>
        <xdr:sp macro="" textlink="">
          <xdr:nvSpPr>
            <xdr:cNvPr id="12306" name="Group Box 18" hidden="1">
              <a:extLst>
                <a:ext uri="{63B3BB69-23CF-44E3-9099-C40C66FF867C}">
                  <a14:compatExt spid="_x0000_s123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xdr:row>
          <xdr:rowOff>228600</xdr:rowOff>
        </xdr:from>
        <xdr:to>
          <xdr:col>3</xdr:col>
          <xdr:colOff>552450</xdr:colOff>
          <xdr:row>6</xdr:row>
          <xdr:rowOff>0</xdr:rowOff>
        </xdr:to>
        <xdr:sp macro="" textlink="">
          <xdr:nvSpPr>
            <xdr:cNvPr id="12320" name="Option Button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xdr:row>
          <xdr:rowOff>228600</xdr:rowOff>
        </xdr:from>
        <xdr:to>
          <xdr:col>5</xdr:col>
          <xdr:colOff>133350</xdr:colOff>
          <xdr:row>6</xdr:row>
          <xdr:rowOff>0</xdr:rowOff>
        </xdr:to>
        <xdr:sp macro="" textlink="">
          <xdr:nvSpPr>
            <xdr:cNvPr id="12321" name="Option Button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219075</xdr:rowOff>
        </xdr:from>
        <xdr:to>
          <xdr:col>6</xdr:col>
          <xdr:colOff>457200</xdr:colOff>
          <xdr:row>5</xdr:row>
          <xdr:rowOff>219075</xdr:rowOff>
        </xdr:to>
        <xdr:sp macro="" textlink="">
          <xdr:nvSpPr>
            <xdr:cNvPr id="12322" name="Option Button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238125</xdr:rowOff>
        </xdr:from>
        <xdr:to>
          <xdr:col>8</xdr:col>
          <xdr:colOff>762000</xdr:colOff>
          <xdr:row>21</xdr:row>
          <xdr:rowOff>9525</xdr:rowOff>
        </xdr:to>
        <xdr:sp macro="" textlink="">
          <xdr:nvSpPr>
            <xdr:cNvPr id="12329" name="Group Box 41" hidden="1">
              <a:extLst>
                <a:ext uri="{63B3BB69-23CF-44E3-9099-C40C66FF867C}">
                  <a14:compatExt spid="_x0000_s12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9525</xdr:rowOff>
        </xdr:from>
        <xdr:to>
          <xdr:col>2</xdr:col>
          <xdr:colOff>409575</xdr:colOff>
          <xdr:row>18</xdr:row>
          <xdr:rowOff>228600</xdr:rowOff>
        </xdr:to>
        <xdr:sp macro="" textlink="">
          <xdr:nvSpPr>
            <xdr:cNvPr id="12330" name="Option Button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18</xdr:row>
          <xdr:rowOff>0</xdr:rowOff>
        </xdr:from>
        <xdr:to>
          <xdr:col>5</xdr:col>
          <xdr:colOff>361950</xdr:colOff>
          <xdr:row>19</xdr:row>
          <xdr:rowOff>0</xdr:rowOff>
        </xdr:to>
        <xdr:sp macro="" textlink="">
          <xdr:nvSpPr>
            <xdr:cNvPr id="12331" name="Option Button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10</xdr:row>
          <xdr:rowOff>38100</xdr:rowOff>
        </xdr:from>
        <xdr:to>
          <xdr:col>2</xdr:col>
          <xdr:colOff>609600</xdr:colOff>
          <xdr:row>10</xdr:row>
          <xdr:rowOff>285750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28575</xdr:rowOff>
        </xdr:from>
        <xdr:to>
          <xdr:col>4</xdr:col>
          <xdr:colOff>600075</xdr:colOff>
          <xdr:row>11</xdr:row>
          <xdr:rowOff>276225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38100</xdr:rowOff>
        </xdr:from>
        <xdr:to>
          <xdr:col>4</xdr:col>
          <xdr:colOff>619125</xdr:colOff>
          <xdr:row>17</xdr:row>
          <xdr:rowOff>285750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28575</xdr:rowOff>
        </xdr:from>
        <xdr:to>
          <xdr:col>4</xdr:col>
          <xdr:colOff>609600</xdr:colOff>
          <xdr:row>12</xdr:row>
          <xdr:rowOff>276225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14</xdr:row>
          <xdr:rowOff>47625</xdr:rowOff>
        </xdr:from>
        <xdr:to>
          <xdr:col>7</xdr:col>
          <xdr:colOff>676275</xdr:colOff>
          <xdr:row>14</xdr:row>
          <xdr:rowOff>295275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57150</xdr:rowOff>
        </xdr:from>
        <xdr:to>
          <xdr:col>4</xdr:col>
          <xdr:colOff>619125</xdr:colOff>
          <xdr:row>14</xdr:row>
          <xdr:rowOff>304800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xdr:row>
          <xdr:rowOff>57150</xdr:rowOff>
        </xdr:from>
        <xdr:to>
          <xdr:col>2</xdr:col>
          <xdr:colOff>609600</xdr:colOff>
          <xdr:row>16</xdr:row>
          <xdr:rowOff>304800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15</xdr:row>
          <xdr:rowOff>38100</xdr:rowOff>
        </xdr:from>
        <xdr:to>
          <xdr:col>6</xdr:col>
          <xdr:colOff>657225</xdr:colOff>
          <xdr:row>15</xdr:row>
          <xdr:rowOff>285750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38100</xdr:rowOff>
        </xdr:from>
        <xdr:to>
          <xdr:col>4</xdr:col>
          <xdr:colOff>619125</xdr:colOff>
          <xdr:row>15</xdr:row>
          <xdr:rowOff>285750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17</xdr:row>
          <xdr:rowOff>38100</xdr:rowOff>
        </xdr:from>
        <xdr:to>
          <xdr:col>6</xdr:col>
          <xdr:colOff>628650</xdr:colOff>
          <xdr:row>17</xdr:row>
          <xdr:rowOff>285750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xdr:row>
          <xdr:rowOff>28575</xdr:rowOff>
        </xdr:from>
        <xdr:to>
          <xdr:col>2</xdr:col>
          <xdr:colOff>609600</xdr:colOff>
          <xdr:row>11</xdr:row>
          <xdr:rowOff>276225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12</xdr:row>
          <xdr:rowOff>28575</xdr:rowOff>
        </xdr:from>
        <xdr:to>
          <xdr:col>2</xdr:col>
          <xdr:colOff>609600</xdr:colOff>
          <xdr:row>12</xdr:row>
          <xdr:rowOff>276225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xdr:row>
          <xdr:rowOff>38100</xdr:rowOff>
        </xdr:from>
        <xdr:to>
          <xdr:col>2</xdr:col>
          <xdr:colOff>609600</xdr:colOff>
          <xdr:row>13</xdr:row>
          <xdr:rowOff>285750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14</xdr:row>
          <xdr:rowOff>57150</xdr:rowOff>
        </xdr:from>
        <xdr:to>
          <xdr:col>2</xdr:col>
          <xdr:colOff>609600</xdr:colOff>
          <xdr:row>14</xdr:row>
          <xdr:rowOff>304800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15</xdr:row>
          <xdr:rowOff>38100</xdr:rowOff>
        </xdr:from>
        <xdr:to>
          <xdr:col>2</xdr:col>
          <xdr:colOff>609600</xdr:colOff>
          <xdr:row>15</xdr:row>
          <xdr:rowOff>285750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xdr:row>
          <xdr:rowOff>38100</xdr:rowOff>
        </xdr:from>
        <xdr:to>
          <xdr:col>2</xdr:col>
          <xdr:colOff>609600</xdr:colOff>
          <xdr:row>17</xdr:row>
          <xdr:rowOff>285750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18</xdr:row>
          <xdr:rowOff>28575</xdr:rowOff>
        </xdr:from>
        <xdr:to>
          <xdr:col>2</xdr:col>
          <xdr:colOff>609600</xdr:colOff>
          <xdr:row>18</xdr:row>
          <xdr:rowOff>276225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28575</xdr:rowOff>
        </xdr:from>
        <xdr:to>
          <xdr:col>4</xdr:col>
          <xdr:colOff>619125</xdr:colOff>
          <xdr:row>18</xdr:row>
          <xdr:rowOff>276225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28575</xdr:rowOff>
        </xdr:from>
        <xdr:to>
          <xdr:col>6</xdr:col>
          <xdr:colOff>638175</xdr:colOff>
          <xdr:row>18</xdr:row>
          <xdr:rowOff>276225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38100</xdr:rowOff>
        </xdr:from>
        <xdr:to>
          <xdr:col>4</xdr:col>
          <xdr:colOff>609600</xdr:colOff>
          <xdr:row>13</xdr:row>
          <xdr:rowOff>285750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12</xdr:row>
          <xdr:rowOff>28575</xdr:rowOff>
        </xdr:from>
        <xdr:to>
          <xdr:col>7</xdr:col>
          <xdr:colOff>657225</xdr:colOff>
          <xdr:row>12</xdr:row>
          <xdr:rowOff>276225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xdr:row>
          <xdr:rowOff>38100</xdr:rowOff>
        </xdr:from>
        <xdr:to>
          <xdr:col>2</xdr:col>
          <xdr:colOff>657225</xdr:colOff>
          <xdr:row>3</xdr:row>
          <xdr:rowOff>285750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xdr:row>
          <xdr:rowOff>38100</xdr:rowOff>
        </xdr:from>
        <xdr:to>
          <xdr:col>2</xdr:col>
          <xdr:colOff>666750</xdr:colOff>
          <xdr:row>4</xdr:row>
          <xdr:rowOff>285750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xdr:row>
          <xdr:rowOff>47625</xdr:rowOff>
        </xdr:from>
        <xdr:to>
          <xdr:col>2</xdr:col>
          <xdr:colOff>647700</xdr:colOff>
          <xdr:row>5</xdr:row>
          <xdr:rowOff>285750</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xdr:row>
          <xdr:rowOff>47625</xdr:rowOff>
        </xdr:from>
        <xdr:to>
          <xdr:col>2</xdr:col>
          <xdr:colOff>676275</xdr:colOff>
          <xdr:row>6</xdr:row>
          <xdr:rowOff>285750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xdr:row>
          <xdr:rowOff>47625</xdr:rowOff>
        </xdr:from>
        <xdr:to>
          <xdr:col>2</xdr:col>
          <xdr:colOff>676275</xdr:colOff>
          <xdr:row>7</xdr:row>
          <xdr:rowOff>295275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8</xdr:row>
          <xdr:rowOff>38100</xdr:rowOff>
        </xdr:from>
        <xdr:to>
          <xdr:col>2</xdr:col>
          <xdr:colOff>676275</xdr:colOff>
          <xdr:row>8</xdr:row>
          <xdr:rowOff>285750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9</xdr:row>
          <xdr:rowOff>28575</xdr:rowOff>
        </xdr:from>
        <xdr:to>
          <xdr:col>2</xdr:col>
          <xdr:colOff>676275</xdr:colOff>
          <xdr:row>9</xdr:row>
          <xdr:rowOff>276225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13</xdr:row>
          <xdr:rowOff>9525</xdr:rowOff>
        </xdr:from>
        <xdr:to>
          <xdr:col>8</xdr:col>
          <xdr:colOff>419100</xdr:colOff>
          <xdr:row>13</xdr:row>
          <xdr:rowOff>247650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K3"/>
  <sheetViews>
    <sheetView zoomScale="85" zoomScaleNormal="85" workbookViewId="0">
      <selection activeCell="A2" sqref="A2"/>
    </sheetView>
  </sheetViews>
  <sheetFormatPr defaultColWidth="11.625" defaultRowHeight="18.75" x14ac:dyDescent="0.4"/>
  <cols>
    <col min="2" max="2" width="21.5" customWidth="1"/>
    <col min="4" max="4" width="30.5" customWidth="1"/>
    <col min="1152" max="1152" width="11.625" customWidth="1"/>
  </cols>
  <sheetData>
    <row r="1" spans="1:1181" ht="37.5" x14ac:dyDescent="0.4">
      <c r="A1" s="4" t="s">
        <v>88</v>
      </c>
      <c r="B1" s="4" t="s">
        <v>120</v>
      </c>
      <c r="C1" s="4" t="s">
        <v>1226</v>
      </c>
      <c r="D1" s="4" t="s">
        <v>121</v>
      </c>
      <c r="E1" s="39" t="s">
        <v>122</v>
      </c>
      <c r="F1" s="39" t="s">
        <v>990</v>
      </c>
      <c r="G1" s="39" t="s">
        <v>991</v>
      </c>
      <c r="H1" s="39" t="s">
        <v>992</v>
      </c>
      <c r="I1" s="39" t="s">
        <v>993</v>
      </c>
      <c r="J1" s="39" t="s">
        <v>162</v>
      </c>
      <c r="K1" s="39" t="s">
        <v>163</v>
      </c>
      <c r="L1" s="39" t="s">
        <v>164</v>
      </c>
      <c r="M1" s="39" t="s">
        <v>165</v>
      </c>
      <c r="N1" s="39" t="s">
        <v>166</v>
      </c>
      <c r="O1" s="39" t="s">
        <v>167</v>
      </c>
      <c r="P1" s="39" t="s">
        <v>168</v>
      </c>
      <c r="Q1" s="39" t="s">
        <v>169</v>
      </c>
      <c r="R1" s="39" t="s">
        <v>170</v>
      </c>
      <c r="S1" s="39" t="s">
        <v>171</v>
      </c>
      <c r="T1" s="39" t="s">
        <v>172</v>
      </c>
      <c r="U1" s="39" t="s">
        <v>173</v>
      </c>
      <c r="V1" s="39" t="s">
        <v>175</v>
      </c>
      <c r="W1" s="39" t="s">
        <v>177</v>
      </c>
      <c r="X1" s="39" t="s">
        <v>179</v>
      </c>
      <c r="Y1" s="39" t="s">
        <v>181</v>
      </c>
      <c r="Z1" s="39" t="s">
        <v>183</v>
      </c>
      <c r="AA1" s="39" t="s">
        <v>185</v>
      </c>
      <c r="AB1" s="39" t="s">
        <v>986</v>
      </c>
      <c r="AC1" s="39" t="s">
        <v>989</v>
      </c>
      <c r="AD1" s="39" t="s">
        <v>187</v>
      </c>
      <c r="AE1" s="39" t="s">
        <v>174</v>
      </c>
      <c r="AF1" s="39" t="s">
        <v>176</v>
      </c>
      <c r="AG1" s="39" t="s">
        <v>178</v>
      </c>
      <c r="AH1" s="39" t="s">
        <v>180</v>
      </c>
      <c r="AI1" s="39" t="s">
        <v>182</v>
      </c>
      <c r="AJ1" s="39" t="s">
        <v>184</v>
      </c>
      <c r="AK1" s="39" t="s">
        <v>186</v>
      </c>
      <c r="AL1" s="39" t="s">
        <v>988</v>
      </c>
      <c r="AM1" s="39" t="s">
        <v>987</v>
      </c>
      <c r="AN1" s="39" t="s">
        <v>188</v>
      </c>
      <c r="AO1" s="39" t="s">
        <v>123</v>
      </c>
      <c r="AP1" s="39" t="s">
        <v>994</v>
      </c>
      <c r="AQ1" s="39" t="s">
        <v>995</v>
      </c>
      <c r="AR1" s="39" t="s">
        <v>996</v>
      </c>
      <c r="AS1" s="39" t="s">
        <v>997</v>
      </c>
      <c r="AT1" s="39" t="s">
        <v>189</v>
      </c>
      <c r="AU1" s="39" t="s">
        <v>190</v>
      </c>
      <c r="AV1" s="39" t="s">
        <v>191</v>
      </c>
      <c r="AW1" s="39" t="s">
        <v>192</v>
      </c>
      <c r="AX1" s="39" t="s">
        <v>193</v>
      </c>
      <c r="AY1" s="39" t="s">
        <v>194</v>
      </c>
      <c r="AZ1" s="39" t="s">
        <v>195</v>
      </c>
      <c r="BA1" s="39" t="s">
        <v>196</v>
      </c>
      <c r="BB1" s="39" t="s">
        <v>197</v>
      </c>
      <c r="BC1" s="39" t="s">
        <v>198</v>
      </c>
      <c r="BD1" s="39" t="s">
        <v>199</v>
      </c>
      <c r="BE1" s="39" t="s">
        <v>200</v>
      </c>
      <c r="BF1" s="39" t="s">
        <v>202</v>
      </c>
      <c r="BG1" s="39" t="s">
        <v>204</v>
      </c>
      <c r="BH1" s="39" t="s">
        <v>206</v>
      </c>
      <c r="BI1" s="39" t="s">
        <v>208</v>
      </c>
      <c r="BJ1" s="39" t="s">
        <v>210</v>
      </c>
      <c r="BK1" s="39" t="s">
        <v>212</v>
      </c>
      <c r="BL1" s="39" t="s">
        <v>1110</v>
      </c>
      <c r="BM1" s="39" t="s">
        <v>1111</v>
      </c>
      <c r="BN1" s="39" t="s">
        <v>214</v>
      </c>
      <c r="BO1" s="39" t="s">
        <v>201</v>
      </c>
      <c r="BP1" s="39" t="s">
        <v>203</v>
      </c>
      <c r="BQ1" s="39" t="s">
        <v>205</v>
      </c>
      <c r="BR1" s="39" t="s">
        <v>207</v>
      </c>
      <c r="BS1" s="39" t="s">
        <v>209</v>
      </c>
      <c r="BT1" s="39" t="s">
        <v>211</v>
      </c>
      <c r="BU1" s="39" t="s">
        <v>213</v>
      </c>
      <c r="BV1" s="39" t="s">
        <v>1112</v>
      </c>
      <c r="BW1" s="39" t="s">
        <v>1113</v>
      </c>
      <c r="BX1" s="39" t="s">
        <v>215</v>
      </c>
      <c r="BY1" s="39" t="s">
        <v>124</v>
      </c>
      <c r="BZ1" s="39" t="s">
        <v>998</v>
      </c>
      <c r="CA1" s="39" t="s">
        <v>999</v>
      </c>
      <c r="CB1" s="39" t="s">
        <v>1000</v>
      </c>
      <c r="CC1" s="39" t="s">
        <v>1001</v>
      </c>
      <c r="CD1" s="39" t="s">
        <v>216</v>
      </c>
      <c r="CE1" s="39" t="s">
        <v>217</v>
      </c>
      <c r="CF1" s="39" t="s">
        <v>218</v>
      </c>
      <c r="CG1" s="39" t="s">
        <v>219</v>
      </c>
      <c r="CH1" s="39" t="s">
        <v>220</v>
      </c>
      <c r="CI1" s="39" t="s">
        <v>221</v>
      </c>
      <c r="CJ1" s="39" t="s">
        <v>222</v>
      </c>
      <c r="CK1" s="39" t="s">
        <v>223</v>
      </c>
      <c r="CL1" s="39" t="s">
        <v>224</v>
      </c>
      <c r="CM1" s="39" t="s">
        <v>225</v>
      </c>
      <c r="CN1" s="39" t="s">
        <v>226</v>
      </c>
      <c r="CO1" s="39" t="s">
        <v>227</v>
      </c>
      <c r="CP1" s="39" t="s">
        <v>229</v>
      </c>
      <c r="CQ1" s="39" t="s">
        <v>231</v>
      </c>
      <c r="CR1" s="39" t="s">
        <v>233</v>
      </c>
      <c r="CS1" s="39" t="s">
        <v>235</v>
      </c>
      <c r="CT1" s="39" t="s">
        <v>237</v>
      </c>
      <c r="CU1" s="39" t="s">
        <v>239</v>
      </c>
      <c r="CV1" s="39" t="s">
        <v>1114</v>
      </c>
      <c r="CW1" s="39" t="s">
        <v>1115</v>
      </c>
      <c r="CX1" s="39" t="s">
        <v>241</v>
      </c>
      <c r="CY1" s="39" t="s">
        <v>228</v>
      </c>
      <c r="CZ1" s="39" t="s">
        <v>230</v>
      </c>
      <c r="DA1" s="39" t="s">
        <v>232</v>
      </c>
      <c r="DB1" s="39" t="s">
        <v>234</v>
      </c>
      <c r="DC1" s="39" t="s">
        <v>236</v>
      </c>
      <c r="DD1" s="39" t="s">
        <v>238</v>
      </c>
      <c r="DE1" s="39" t="s">
        <v>240</v>
      </c>
      <c r="DF1" s="39" t="s">
        <v>1116</v>
      </c>
      <c r="DG1" s="39" t="s">
        <v>1117</v>
      </c>
      <c r="DH1" s="39" t="s">
        <v>242</v>
      </c>
      <c r="DI1" s="39" t="s">
        <v>125</v>
      </c>
      <c r="DJ1" s="39" t="s">
        <v>1002</v>
      </c>
      <c r="DK1" s="39" t="s">
        <v>1003</v>
      </c>
      <c r="DL1" s="39" t="s">
        <v>1004</v>
      </c>
      <c r="DM1" s="39" t="s">
        <v>1005</v>
      </c>
      <c r="DN1" s="39" t="s">
        <v>243</v>
      </c>
      <c r="DO1" s="39" t="s">
        <v>244</v>
      </c>
      <c r="DP1" s="39" t="s">
        <v>245</v>
      </c>
      <c r="DQ1" s="39" t="s">
        <v>246</v>
      </c>
      <c r="DR1" s="39" t="s">
        <v>247</v>
      </c>
      <c r="DS1" s="39" t="s">
        <v>248</v>
      </c>
      <c r="DT1" s="39" t="s">
        <v>249</v>
      </c>
      <c r="DU1" s="39" t="s">
        <v>250</v>
      </c>
      <c r="DV1" s="39" t="s">
        <v>251</v>
      </c>
      <c r="DW1" s="39" t="s">
        <v>252</v>
      </c>
      <c r="DX1" s="39" t="s">
        <v>253</v>
      </c>
      <c r="DY1" s="39" t="s">
        <v>254</v>
      </c>
      <c r="DZ1" s="39" t="s">
        <v>256</v>
      </c>
      <c r="EA1" s="39" t="s">
        <v>258</v>
      </c>
      <c r="EB1" s="39" t="s">
        <v>260</v>
      </c>
      <c r="EC1" s="39" t="s">
        <v>262</v>
      </c>
      <c r="ED1" s="39" t="s">
        <v>264</v>
      </c>
      <c r="EE1" s="39" t="s">
        <v>266</v>
      </c>
      <c r="EF1" s="39" t="s">
        <v>1118</v>
      </c>
      <c r="EG1" s="39" t="s">
        <v>1119</v>
      </c>
      <c r="EH1" s="39" t="s">
        <v>268</v>
      </c>
      <c r="EI1" s="39" t="s">
        <v>255</v>
      </c>
      <c r="EJ1" s="39" t="s">
        <v>257</v>
      </c>
      <c r="EK1" s="39" t="s">
        <v>259</v>
      </c>
      <c r="EL1" s="39" t="s">
        <v>261</v>
      </c>
      <c r="EM1" s="39" t="s">
        <v>263</v>
      </c>
      <c r="EN1" s="39" t="s">
        <v>265</v>
      </c>
      <c r="EO1" s="39" t="s">
        <v>267</v>
      </c>
      <c r="EP1" s="39" t="s">
        <v>1120</v>
      </c>
      <c r="EQ1" s="39" t="s">
        <v>1121</v>
      </c>
      <c r="ER1" s="39" t="s">
        <v>269</v>
      </c>
      <c r="ES1" s="39" t="s">
        <v>126</v>
      </c>
      <c r="ET1" s="39" t="s">
        <v>1006</v>
      </c>
      <c r="EU1" s="39" t="s">
        <v>1007</v>
      </c>
      <c r="EV1" s="39" t="s">
        <v>1008</v>
      </c>
      <c r="EW1" s="39" t="s">
        <v>1009</v>
      </c>
      <c r="EX1" s="39" t="s">
        <v>270</v>
      </c>
      <c r="EY1" s="39" t="s">
        <v>271</v>
      </c>
      <c r="EZ1" s="39" t="s">
        <v>272</v>
      </c>
      <c r="FA1" s="39" t="s">
        <v>273</v>
      </c>
      <c r="FB1" s="39" t="s">
        <v>274</v>
      </c>
      <c r="FC1" s="39" t="s">
        <v>275</v>
      </c>
      <c r="FD1" s="39" t="s">
        <v>276</v>
      </c>
      <c r="FE1" s="39" t="s">
        <v>277</v>
      </c>
      <c r="FF1" s="39" t="s">
        <v>278</v>
      </c>
      <c r="FG1" s="39" t="s">
        <v>279</v>
      </c>
      <c r="FH1" s="39" t="s">
        <v>280</v>
      </c>
      <c r="FI1" s="39" t="s">
        <v>281</v>
      </c>
      <c r="FJ1" s="39" t="s">
        <v>283</v>
      </c>
      <c r="FK1" s="39" t="s">
        <v>285</v>
      </c>
      <c r="FL1" s="39" t="s">
        <v>287</v>
      </c>
      <c r="FM1" s="39" t="s">
        <v>289</v>
      </c>
      <c r="FN1" s="39" t="s">
        <v>291</v>
      </c>
      <c r="FO1" s="39" t="s">
        <v>293</v>
      </c>
      <c r="FP1" s="39" t="s">
        <v>1122</v>
      </c>
      <c r="FQ1" s="39" t="s">
        <v>1123</v>
      </c>
      <c r="FR1" s="39" t="s">
        <v>295</v>
      </c>
      <c r="FS1" s="39" t="s">
        <v>282</v>
      </c>
      <c r="FT1" s="39" t="s">
        <v>284</v>
      </c>
      <c r="FU1" s="39" t="s">
        <v>286</v>
      </c>
      <c r="FV1" s="39" t="s">
        <v>288</v>
      </c>
      <c r="FW1" s="39" t="s">
        <v>290</v>
      </c>
      <c r="FX1" s="39" t="s">
        <v>292</v>
      </c>
      <c r="FY1" s="39" t="s">
        <v>294</v>
      </c>
      <c r="FZ1" s="39" t="s">
        <v>1124</v>
      </c>
      <c r="GA1" s="39" t="s">
        <v>1125</v>
      </c>
      <c r="GB1" s="39" t="s">
        <v>296</v>
      </c>
      <c r="GC1" s="39" t="s">
        <v>127</v>
      </c>
      <c r="GD1" s="39" t="s">
        <v>1010</v>
      </c>
      <c r="GE1" s="39" t="s">
        <v>1011</v>
      </c>
      <c r="GF1" s="39" t="s">
        <v>1012</v>
      </c>
      <c r="GG1" s="39" t="s">
        <v>1013</v>
      </c>
      <c r="GH1" s="39" t="s">
        <v>297</v>
      </c>
      <c r="GI1" s="39" t="s">
        <v>298</v>
      </c>
      <c r="GJ1" s="39" t="s">
        <v>299</v>
      </c>
      <c r="GK1" s="39" t="s">
        <v>300</v>
      </c>
      <c r="GL1" s="39" t="s">
        <v>301</v>
      </c>
      <c r="GM1" s="39" t="s">
        <v>302</v>
      </c>
      <c r="GN1" s="39" t="s">
        <v>303</v>
      </c>
      <c r="GO1" s="39" t="s">
        <v>304</v>
      </c>
      <c r="GP1" s="39" t="s">
        <v>305</v>
      </c>
      <c r="GQ1" s="39" t="s">
        <v>306</v>
      </c>
      <c r="GR1" s="39" t="s">
        <v>307</v>
      </c>
      <c r="GS1" s="39" t="s">
        <v>308</v>
      </c>
      <c r="GT1" s="39" t="s">
        <v>310</v>
      </c>
      <c r="GU1" s="39" t="s">
        <v>312</v>
      </c>
      <c r="GV1" s="39" t="s">
        <v>314</v>
      </c>
      <c r="GW1" s="39" t="s">
        <v>316</v>
      </c>
      <c r="GX1" s="39" t="s">
        <v>318</v>
      </c>
      <c r="GY1" s="39" t="s">
        <v>320</v>
      </c>
      <c r="GZ1" s="39" t="s">
        <v>1126</v>
      </c>
      <c r="HA1" s="39" t="s">
        <v>1127</v>
      </c>
      <c r="HB1" s="39" t="s">
        <v>322</v>
      </c>
      <c r="HC1" s="39" t="s">
        <v>309</v>
      </c>
      <c r="HD1" s="39" t="s">
        <v>311</v>
      </c>
      <c r="HE1" s="39" t="s">
        <v>313</v>
      </c>
      <c r="HF1" s="39" t="s">
        <v>315</v>
      </c>
      <c r="HG1" s="39" t="s">
        <v>317</v>
      </c>
      <c r="HH1" s="39" t="s">
        <v>319</v>
      </c>
      <c r="HI1" s="39" t="s">
        <v>321</v>
      </c>
      <c r="HJ1" s="39" t="s">
        <v>1128</v>
      </c>
      <c r="HK1" s="39" t="s">
        <v>1129</v>
      </c>
      <c r="HL1" s="39" t="s">
        <v>323</v>
      </c>
      <c r="HM1" s="39" t="s">
        <v>128</v>
      </c>
      <c r="HN1" s="39" t="s">
        <v>1014</v>
      </c>
      <c r="HO1" s="39" t="s">
        <v>1015</v>
      </c>
      <c r="HP1" s="39" t="s">
        <v>1016</v>
      </c>
      <c r="HQ1" s="39" t="s">
        <v>1017</v>
      </c>
      <c r="HR1" s="39" t="s">
        <v>324</v>
      </c>
      <c r="HS1" s="39" t="s">
        <v>325</v>
      </c>
      <c r="HT1" s="39" t="s">
        <v>326</v>
      </c>
      <c r="HU1" s="39" t="s">
        <v>327</v>
      </c>
      <c r="HV1" s="39" t="s">
        <v>328</v>
      </c>
      <c r="HW1" s="39" t="s">
        <v>329</v>
      </c>
      <c r="HX1" s="39" t="s">
        <v>330</v>
      </c>
      <c r="HY1" s="39" t="s">
        <v>331</v>
      </c>
      <c r="HZ1" s="39" t="s">
        <v>332</v>
      </c>
      <c r="IA1" s="39" t="s">
        <v>333</v>
      </c>
      <c r="IB1" s="39" t="s">
        <v>334</v>
      </c>
      <c r="IC1" s="39" t="s">
        <v>335</v>
      </c>
      <c r="ID1" s="39" t="s">
        <v>337</v>
      </c>
      <c r="IE1" s="39" t="s">
        <v>339</v>
      </c>
      <c r="IF1" s="39" t="s">
        <v>341</v>
      </c>
      <c r="IG1" s="39" t="s">
        <v>343</v>
      </c>
      <c r="IH1" s="39" t="s">
        <v>345</v>
      </c>
      <c r="II1" s="39" t="s">
        <v>347</v>
      </c>
      <c r="IJ1" s="39" t="s">
        <v>1130</v>
      </c>
      <c r="IK1" s="39" t="s">
        <v>1131</v>
      </c>
      <c r="IL1" s="39" t="s">
        <v>349</v>
      </c>
      <c r="IM1" s="39" t="s">
        <v>336</v>
      </c>
      <c r="IN1" s="39" t="s">
        <v>338</v>
      </c>
      <c r="IO1" s="39" t="s">
        <v>340</v>
      </c>
      <c r="IP1" s="39" t="s">
        <v>342</v>
      </c>
      <c r="IQ1" s="39" t="s">
        <v>344</v>
      </c>
      <c r="IR1" s="39" t="s">
        <v>346</v>
      </c>
      <c r="IS1" s="39" t="s">
        <v>348</v>
      </c>
      <c r="IT1" s="39" t="s">
        <v>1132</v>
      </c>
      <c r="IU1" s="39" t="s">
        <v>1133</v>
      </c>
      <c r="IV1" s="39" t="s">
        <v>350</v>
      </c>
      <c r="IW1" s="39" t="s">
        <v>129</v>
      </c>
      <c r="IX1" s="39" t="s">
        <v>1018</v>
      </c>
      <c r="IY1" s="39" t="s">
        <v>1019</v>
      </c>
      <c r="IZ1" s="39" t="s">
        <v>1020</v>
      </c>
      <c r="JA1" s="39" t="s">
        <v>1021</v>
      </c>
      <c r="JB1" s="39" t="s">
        <v>351</v>
      </c>
      <c r="JC1" s="39" t="s">
        <v>352</v>
      </c>
      <c r="JD1" s="39" t="s">
        <v>353</v>
      </c>
      <c r="JE1" s="39" t="s">
        <v>354</v>
      </c>
      <c r="JF1" s="39" t="s">
        <v>355</v>
      </c>
      <c r="JG1" s="39" t="s">
        <v>356</v>
      </c>
      <c r="JH1" s="39" t="s">
        <v>357</v>
      </c>
      <c r="JI1" s="39" t="s">
        <v>358</v>
      </c>
      <c r="JJ1" s="39" t="s">
        <v>359</v>
      </c>
      <c r="JK1" s="39" t="s">
        <v>360</v>
      </c>
      <c r="JL1" s="39" t="s">
        <v>361</v>
      </c>
      <c r="JM1" s="39" t="s">
        <v>362</v>
      </c>
      <c r="JN1" s="39" t="s">
        <v>364</v>
      </c>
      <c r="JO1" s="39" t="s">
        <v>366</v>
      </c>
      <c r="JP1" s="39" t="s">
        <v>368</v>
      </c>
      <c r="JQ1" s="39" t="s">
        <v>370</v>
      </c>
      <c r="JR1" s="39" t="s">
        <v>372</v>
      </c>
      <c r="JS1" s="39" t="s">
        <v>374</v>
      </c>
      <c r="JT1" s="39" t="s">
        <v>1134</v>
      </c>
      <c r="JU1" s="39" t="s">
        <v>1135</v>
      </c>
      <c r="JV1" s="39" t="s">
        <v>376</v>
      </c>
      <c r="JW1" s="39" t="s">
        <v>363</v>
      </c>
      <c r="JX1" s="39" t="s">
        <v>365</v>
      </c>
      <c r="JY1" s="39" t="s">
        <v>367</v>
      </c>
      <c r="JZ1" s="39" t="s">
        <v>369</v>
      </c>
      <c r="KA1" s="39" t="s">
        <v>371</v>
      </c>
      <c r="KB1" s="39" t="s">
        <v>373</v>
      </c>
      <c r="KC1" s="39" t="s">
        <v>375</v>
      </c>
      <c r="KD1" s="39" t="s">
        <v>1136</v>
      </c>
      <c r="KE1" s="39" t="s">
        <v>1137</v>
      </c>
      <c r="KF1" s="39" t="s">
        <v>377</v>
      </c>
      <c r="KG1" s="39" t="s">
        <v>130</v>
      </c>
      <c r="KH1" s="39" t="s">
        <v>1022</v>
      </c>
      <c r="KI1" s="39" t="s">
        <v>1023</v>
      </c>
      <c r="KJ1" s="39" t="s">
        <v>1024</v>
      </c>
      <c r="KK1" s="39" t="s">
        <v>1025</v>
      </c>
      <c r="KL1" s="39" t="s">
        <v>378</v>
      </c>
      <c r="KM1" s="39" t="s">
        <v>379</v>
      </c>
      <c r="KN1" s="39" t="s">
        <v>380</v>
      </c>
      <c r="KO1" s="39" t="s">
        <v>381</v>
      </c>
      <c r="KP1" s="39" t="s">
        <v>382</v>
      </c>
      <c r="KQ1" s="39" t="s">
        <v>383</v>
      </c>
      <c r="KR1" s="39" t="s">
        <v>384</v>
      </c>
      <c r="KS1" s="39" t="s">
        <v>385</v>
      </c>
      <c r="KT1" s="39" t="s">
        <v>386</v>
      </c>
      <c r="KU1" s="39" t="s">
        <v>387</v>
      </c>
      <c r="KV1" s="39" t="s">
        <v>388</v>
      </c>
      <c r="KW1" s="39" t="s">
        <v>389</v>
      </c>
      <c r="KX1" s="39" t="s">
        <v>391</v>
      </c>
      <c r="KY1" s="39" t="s">
        <v>393</v>
      </c>
      <c r="KZ1" s="39" t="s">
        <v>395</v>
      </c>
      <c r="LA1" s="39" t="s">
        <v>397</v>
      </c>
      <c r="LB1" s="39" t="s">
        <v>399</v>
      </c>
      <c r="LC1" s="39" t="s">
        <v>401</v>
      </c>
      <c r="LD1" s="39" t="s">
        <v>1138</v>
      </c>
      <c r="LE1" s="39" t="s">
        <v>1139</v>
      </c>
      <c r="LF1" s="39" t="s">
        <v>403</v>
      </c>
      <c r="LG1" s="39" t="s">
        <v>390</v>
      </c>
      <c r="LH1" s="39" t="s">
        <v>392</v>
      </c>
      <c r="LI1" s="39" t="s">
        <v>394</v>
      </c>
      <c r="LJ1" s="39" t="s">
        <v>396</v>
      </c>
      <c r="LK1" s="39" t="s">
        <v>398</v>
      </c>
      <c r="LL1" s="39" t="s">
        <v>400</v>
      </c>
      <c r="LM1" s="39" t="s">
        <v>402</v>
      </c>
      <c r="LN1" s="39" t="s">
        <v>1140</v>
      </c>
      <c r="LO1" s="39" t="s">
        <v>1141</v>
      </c>
      <c r="LP1" s="39" t="s">
        <v>404</v>
      </c>
      <c r="LQ1" s="39" t="s">
        <v>131</v>
      </c>
      <c r="LR1" s="39" t="s">
        <v>1026</v>
      </c>
      <c r="LS1" s="39" t="s">
        <v>1027</v>
      </c>
      <c r="LT1" s="39" t="s">
        <v>1028</v>
      </c>
      <c r="LU1" s="39" t="s">
        <v>1029</v>
      </c>
      <c r="LV1" s="39" t="s">
        <v>405</v>
      </c>
      <c r="LW1" s="39" t="s">
        <v>406</v>
      </c>
      <c r="LX1" s="39" t="s">
        <v>407</v>
      </c>
      <c r="LY1" s="39" t="s">
        <v>408</v>
      </c>
      <c r="LZ1" s="39" t="s">
        <v>409</v>
      </c>
      <c r="MA1" s="39" t="s">
        <v>410</v>
      </c>
      <c r="MB1" s="39" t="s">
        <v>411</v>
      </c>
      <c r="MC1" s="39" t="s">
        <v>412</v>
      </c>
      <c r="MD1" s="39" t="s">
        <v>413</v>
      </c>
      <c r="ME1" s="39" t="s">
        <v>414</v>
      </c>
      <c r="MF1" s="39" t="s">
        <v>415</v>
      </c>
      <c r="MG1" s="39" t="s">
        <v>416</v>
      </c>
      <c r="MH1" s="39" t="s">
        <v>418</v>
      </c>
      <c r="MI1" s="39" t="s">
        <v>420</v>
      </c>
      <c r="MJ1" s="39" t="s">
        <v>422</v>
      </c>
      <c r="MK1" s="39" t="s">
        <v>424</v>
      </c>
      <c r="ML1" s="39" t="s">
        <v>426</v>
      </c>
      <c r="MM1" s="39" t="s">
        <v>428</v>
      </c>
      <c r="MN1" s="39" t="s">
        <v>1142</v>
      </c>
      <c r="MO1" s="39" t="s">
        <v>1143</v>
      </c>
      <c r="MP1" s="39" t="s">
        <v>430</v>
      </c>
      <c r="MQ1" s="39" t="s">
        <v>417</v>
      </c>
      <c r="MR1" s="39" t="s">
        <v>419</v>
      </c>
      <c r="MS1" s="39" t="s">
        <v>421</v>
      </c>
      <c r="MT1" s="39" t="s">
        <v>423</v>
      </c>
      <c r="MU1" s="39" t="s">
        <v>425</v>
      </c>
      <c r="MV1" s="39" t="s">
        <v>427</v>
      </c>
      <c r="MW1" s="39" t="s">
        <v>429</v>
      </c>
      <c r="MX1" s="39" t="s">
        <v>1144</v>
      </c>
      <c r="MY1" s="39" t="s">
        <v>1145</v>
      </c>
      <c r="MZ1" s="39" t="s">
        <v>431</v>
      </c>
      <c r="NA1" s="39" t="s">
        <v>132</v>
      </c>
      <c r="NB1" s="39" t="s">
        <v>1030</v>
      </c>
      <c r="NC1" s="39" t="s">
        <v>1031</v>
      </c>
      <c r="ND1" s="39" t="s">
        <v>1032</v>
      </c>
      <c r="NE1" s="39" t="s">
        <v>1033</v>
      </c>
      <c r="NF1" s="39" t="s">
        <v>432</v>
      </c>
      <c r="NG1" s="39" t="s">
        <v>433</v>
      </c>
      <c r="NH1" s="39" t="s">
        <v>434</v>
      </c>
      <c r="NI1" s="39" t="s">
        <v>435</v>
      </c>
      <c r="NJ1" s="39" t="s">
        <v>436</v>
      </c>
      <c r="NK1" s="39" t="s">
        <v>437</v>
      </c>
      <c r="NL1" s="39" t="s">
        <v>438</v>
      </c>
      <c r="NM1" s="39" t="s">
        <v>439</v>
      </c>
      <c r="NN1" s="39" t="s">
        <v>440</v>
      </c>
      <c r="NO1" s="39" t="s">
        <v>441</v>
      </c>
      <c r="NP1" s="39" t="s">
        <v>442</v>
      </c>
      <c r="NQ1" s="39" t="s">
        <v>443</v>
      </c>
      <c r="NR1" s="39" t="s">
        <v>445</v>
      </c>
      <c r="NS1" s="39" t="s">
        <v>447</v>
      </c>
      <c r="NT1" s="39" t="s">
        <v>449</v>
      </c>
      <c r="NU1" s="39" t="s">
        <v>451</v>
      </c>
      <c r="NV1" s="39" t="s">
        <v>453</v>
      </c>
      <c r="NW1" s="39" t="s">
        <v>455</v>
      </c>
      <c r="NX1" s="39" t="s">
        <v>1146</v>
      </c>
      <c r="NY1" s="39" t="s">
        <v>1147</v>
      </c>
      <c r="NZ1" s="39" t="s">
        <v>457</v>
      </c>
      <c r="OA1" s="39" t="s">
        <v>444</v>
      </c>
      <c r="OB1" s="39" t="s">
        <v>446</v>
      </c>
      <c r="OC1" s="39" t="s">
        <v>448</v>
      </c>
      <c r="OD1" s="39" t="s">
        <v>450</v>
      </c>
      <c r="OE1" s="39" t="s">
        <v>452</v>
      </c>
      <c r="OF1" s="39" t="s">
        <v>454</v>
      </c>
      <c r="OG1" s="39" t="s">
        <v>456</v>
      </c>
      <c r="OH1" s="39" t="s">
        <v>1148</v>
      </c>
      <c r="OI1" s="39" t="s">
        <v>1149</v>
      </c>
      <c r="OJ1" s="39" t="s">
        <v>458</v>
      </c>
      <c r="OK1" s="39" t="s">
        <v>133</v>
      </c>
      <c r="OL1" s="39" t="s">
        <v>1034</v>
      </c>
      <c r="OM1" s="39" t="s">
        <v>1035</v>
      </c>
      <c r="ON1" s="39" t="s">
        <v>1036</v>
      </c>
      <c r="OO1" s="39" t="s">
        <v>1037</v>
      </c>
      <c r="OP1" s="39" t="s">
        <v>459</v>
      </c>
      <c r="OQ1" s="39" t="s">
        <v>460</v>
      </c>
      <c r="OR1" s="39" t="s">
        <v>461</v>
      </c>
      <c r="OS1" s="39" t="s">
        <v>462</v>
      </c>
      <c r="OT1" s="39" t="s">
        <v>463</v>
      </c>
      <c r="OU1" s="39" t="s">
        <v>464</v>
      </c>
      <c r="OV1" s="39" t="s">
        <v>465</v>
      </c>
      <c r="OW1" s="39" t="s">
        <v>466</v>
      </c>
      <c r="OX1" s="39" t="s">
        <v>467</v>
      </c>
      <c r="OY1" s="39" t="s">
        <v>468</v>
      </c>
      <c r="OZ1" s="39" t="s">
        <v>469</v>
      </c>
      <c r="PA1" s="39" t="s">
        <v>470</v>
      </c>
      <c r="PB1" s="39" t="s">
        <v>472</v>
      </c>
      <c r="PC1" s="39" t="s">
        <v>474</v>
      </c>
      <c r="PD1" s="39" t="s">
        <v>476</v>
      </c>
      <c r="PE1" s="39" t="s">
        <v>478</v>
      </c>
      <c r="PF1" s="39" t="s">
        <v>480</v>
      </c>
      <c r="PG1" s="39" t="s">
        <v>482</v>
      </c>
      <c r="PH1" s="39" t="s">
        <v>1150</v>
      </c>
      <c r="PI1" s="39" t="s">
        <v>1151</v>
      </c>
      <c r="PJ1" s="39" t="s">
        <v>484</v>
      </c>
      <c r="PK1" s="39" t="s">
        <v>471</v>
      </c>
      <c r="PL1" s="39" t="s">
        <v>473</v>
      </c>
      <c r="PM1" s="39" t="s">
        <v>475</v>
      </c>
      <c r="PN1" s="39" t="s">
        <v>477</v>
      </c>
      <c r="PO1" s="39" t="s">
        <v>479</v>
      </c>
      <c r="PP1" s="39" t="s">
        <v>481</v>
      </c>
      <c r="PQ1" s="39" t="s">
        <v>483</v>
      </c>
      <c r="PR1" s="39" t="s">
        <v>1152</v>
      </c>
      <c r="PS1" s="39" t="s">
        <v>1153</v>
      </c>
      <c r="PT1" s="39" t="s">
        <v>485</v>
      </c>
      <c r="PU1" s="39" t="s">
        <v>134</v>
      </c>
      <c r="PV1" s="39" t="s">
        <v>1038</v>
      </c>
      <c r="PW1" s="39" t="s">
        <v>1039</v>
      </c>
      <c r="PX1" s="39" t="s">
        <v>1040</v>
      </c>
      <c r="PY1" s="39" t="s">
        <v>1041</v>
      </c>
      <c r="PZ1" s="39" t="s">
        <v>486</v>
      </c>
      <c r="QA1" s="39" t="s">
        <v>487</v>
      </c>
      <c r="QB1" s="39" t="s">
        <v>488</v>
      </c>
      <c r="QC1" s="39" t="s">
        <v>489</v>
      </c>
      <c r="QD1" s="39" t="s">
        <v>490</v>
      </c>
      <c r="QE1" s="39" t="s">
        <v>491</v>
      </c>
      <c r="QF1" s="39" t="s">
        <v>492</v>
      </c>
      <c r="QG1" s="39" t="s">
        <v>493</v>
      </c>
      <c r="QH1" s="39" t="s">
        <v>494</v>
      </c>
      <c r="QI1" s="39" t="s">
        <v>495</v>
      </c>
      <c r="QJ1" s="39" t="s">
        <v>496</v>
      </c>
      <c r="QK1" s="39" t="s">
        <v>497</v>
      </c>
      <c r="QL1" s="39" t="s">
        <v>499</v>
      </c>
      <c r="QM1" s="39" t="s">
        <v>501</v>
      </c>
      <c r="QN1" s="39" t="s">
        <v>503</v>
      </c>
      <c r="QO1" s="39" t="s">
        <v>505</v>
      </c>
      <c r="QP1" s="39" t="s">
        <v>507</v>
      </c>
      <c r="QQ1" s="39" t="s">
        <v>509</v>
      </c>
      <c r="QR1" s="39" t="s">
        <v>1154</v>
      </c>
      <c r="QS1" s="39" t="s">
        <v>1155</v>
      </c>
      <c r="QT1" s="39" t="s">
        <v>511</v>
      </c>
      <c r="QU1" s="39" t="s">
        <v>498</v>
      </c>
      <c r="QV1" s="39" t="s">
        <v>500</v>
      </c>
      <c r="QW1" s="39" t="s">
        <v>502</v>
      </c>
      <c r="QX1" s="39" t="s">
        <v>504</v>
      </c>
      <c r="QY1" s="39" t="s">
        <v>506</v>
      </c>
      <c r="QZ1" s="39" t="s">
        <v>508</v>
      </c>
      <c r="RA1" s="39" t="s">
        <v>510</v>
      </c>
      <c r="RB1" s="39" t="s">
        <v>1156</v>
      </c>
      <c r="RC1" s="39" t="s">
        <v>1157</v>
      </c>
      <c r="RD1" s="39" t="s">
        <v>512</v>
      </c>
      <c r="RE1" s="39" t="s">
        <v>135</v>
      </c>
      <c r="RF1" s="39" t="s">
        <v>1042</v>
      </c>
      <c r="RG1" s="39" t="s">
        <v>1043</v>
      </c>
      <c r="RH1" s="39" t="s">
        <v>1044</v>
      </c>
      <c r="RI1" s="39" t="s">
        <v>1045</v>
      </c>
      <c r="RJ1" s="39" t="s">
        <v>513</v>
      </c>
      <c r="RK1" s="39" t="s">
        <v>514</v>
      </c>
      <c r="RL1" s="39" t="s">
        <v>515</v>
      </c>
      <c r="RM1" s="39" t="s">
        <v>516</v>
      </c>
      <c r="RN1" s="39" t="s">
        <v>517</v>
      </c>
      <c r="RO1" s="39" t="s">
        <v>518</v>
      </c>
      <c r="RP1" s="39" t="s">
        <v>519</v>
      </c>
      <c r="RQ1" s="39" t="s">
        <v>520</v>
      </c>
      <c r="RR1" s="39" t="s">
        <v>521</v>
      </c>
      <c r="RS1" s="39" t="s">
        <v>522</v>
      </c>
      <c r="RT1" s="39" t="s">
        <v>523</v>
      </c>
      <c r="RU1" s="39" t="s">
        <v>524</v>
      </c>
      <c r="RV1" s="39" t="s">
        <v>526</v>
      </c>
      <c r="RW1" s="39" t="s">
        <v>528</v>
      </c>
      <c r="RX1" s="39" t="s">
        <v>530</v>
      </c>
      <c r="RY1" s="39" t="s">
        <v>532</v>
      </c>
      <c r="RZ1" s="39" t="s">
        <v>534</v>
      </c>
      <c r="SA1" s="39" t="s">
        <v>536</v>
      </c>
      <c r="SB1" s="39" t="s">
        <v>1158</v>
      </c>
      <c r="SC1" s="39" t="s">
        <v>1159</v>
      </c>
      <c r="SD1" s="39" t="s">
        <v>538</v>
      </c>
      <c r="SE1" s="39" t="s">
        <v>525</v>
      </c>
      <c r="SF1" s="39" t="s">
        <v>527</v>
      </c>
      <c r="SG1" s="39" t="s">
        <v>529</v>
      </c>
      <c r="SH1" s="39" t="s">
        <v>531</v>
      </c>
      <c r="SI1" s="39" t="s">
        <v>533</v>
      </c>
      <c r="SJ1" s="39" t="s">
        <v>535</v>
      </c>
      <c r="SK1" s="39" t="s">
        <v>537</v>
      </c>
      <c r="SL1" s="39" t="s">
        <v>1160</v>
      </c>
      <c r="SM1" s="39" t="s">
        <v>1161</v>
      </c>
      <c r="SN1" s="39" t="s">
        <v>539</v>
      </c>
      <c r="SO1" s="39" t="s">
        <v>136</v>
      </c>
      <c r="SP1" s="39" t="s">
        <v>1046</v>
      </c>
      <c r="SQ1" s="39" t="s">
        <v>1047</v>
      </c>
      <c r="SR1" s="39" t="s">
        <v>1048</v>
      </c>
      <c r="SS1" s="39" t="s">
        <v>1049</v>
      </c>
      <c r="ST1" s="39" t="s">
        <v>540</v>
      </c>
      <c r="SU1" s="39" t="s">
        <v>541</v>
      </c>
      <c r="SV1" s="39" t="s">
        <v>542</v>
      </c>
      <c r="SW1" s="39" t="s">
        <v>543</v>
      </c>
      <c r="SX1" s="39" t="s">
        <v>544</v>
      </c>
      <c r="SY1" s="39" t="s">
        <v>545</v>
      </c>
      <c r="SZ1" s="39" t="s">
        <v>546</v>
      </c>
      <c r="TA1" s="39" t="s">
        <v>547</v>
      </c>
      <c r="TB1" s="39" t="s">
        <v>548</v>
      </c>
      <c r="TC1" s="39" t="s">
        <v>549</v>
      </c>
      <c r="TD1" s="39" t="s">
        <v>550</v>
      </c>
      <c r="TE1" s="39" t="s">
        <v>551</v>
      </c>
      <c r="TF1" s="39" t="s">
        <v>553</v>
      </c>
      <c r="TG1" s="39" t="s">
        <v>555</v>
      </c>
      <c r="TH1" s="39" t="s">
        <v>557</v>
      </c>
      <c r="TI1" s="39" t="s">
        <v>559</v>
      </c>
      <c r="TJ1" s="39" t="s">
        <v>561</v>
      </c>
      <c r="TK1" s="39" t="s">
        <v>563</v>
      </c>
      <c r="TL1" s="39" t="s">
        <v>1162</v>
      </c>
      <c r="TM1" s="39" t="s">
        <v>1163</v>
      </c>
      <c r="TN1" s="39" t="s">
        <v>565</v>
      </c>
      <c r="TO1" s="39" t="s">
        <v>552</v>
      </c>
      <c r="TP1" s="39" t="s">
        <v>554</v>
      </c>
      <c r="TQ1" s="39" t="s">
        <v>556</v>
      </c>
      <c r="TR1" s="39" t="s">
        <v>558</v>
      </c>
      <c r="TS1" s="39" t="s">
        <v>560</v>
      </c>
      <c r="TT1" s="39" t="s">
        <v>562</v>
      </c>
      <c r="TU1" s="39" t="s">
        <v>564</v>
      </c>
      <c r="TV1" s="39" t="s">
        <v>1164</v>
      </c>
      <c r="TW1" s="39" t="s">
        <v>1165</v>
      </c>
      <c r="TX1" s="39" t="s">
        <v>566</v>
      </c>
      <c r="TY1" s="39" t="s">
        <v>137</v>
      </c>
      <c r="TZ1" s="39" t="s">
        <v>1050</v>
      </c>
      <c r="UA1" s="39" t="s">
        <v>1051</v>
      </c>
      <c r="UB1" s="39" t="s">
        <v>1052</v>
      </c>
      <c r="UC1" s="39" t="s">
        <v>1053</v>
      </c>
      <c r="UD1" s="39" t="s">
        <v>567</v>
      </c>
      <c r="UE1" s="39" t="s">
        <v>568</v>
      </c>
      <c r="UF1" s="39" t="s">
        <v>569</v>
      </c>
      <c r="UG1" s="39" t="s">
        <v>570</v>
      </c>
      <c r="UH1" s="39" t="s">
        <v>571</v>
      </c>
      <c r="UI1" s="39" t="s">
        <v>572</v>
      </c>
      <c r="UJ1" s="39" t="s">
        <v>573</v>
      </c>
      <c r="UK1" s="39" t="s">
        <v>574</v>
      </c>
      <c r="UL1" s="39" t="s">
        <v>575</v>
      </c>
      <c r="UM1" s="39" t="s">
        <v>576</v>
      </c>
      <c r="UN1" s="39" t="s">
        <v>577</v>
      </c>
      <c r="UO1" s="39" t="s">
        <v>578</v>
      </c>
      <c r="UP1" s="39" t="s">
        <v>580</v>
      </c>
      <c r="UQ1" s="39" t="s">
        <v>582</v>
      </c>
      <c r="UR1" s="39" t="s">
        <v>584</v>
      </c>
      <c r="US1" s="39" t="s">
        <v>586</v>
      </c>
      <c r="UT1" s="39" t="s">
        <v>588</v>
      </c>
      <c r="UU1" s="39" t="s">
        <v>590</v>
      </c>
      <c r="UV1" s="39" t="s">
        <v>1166</v>
      </c>
      <c r="UW1" s="39" t="s">
        <v>1167</v>
      </c>
      <c r="UX1" s="39" t="s">
        <v>592</v>
      </c>
      <c r="UY1" s="39" t="s">
        <v>579</v>
      </c>
      <c r="UZ1" s="39" t="s">
        <v>581</v>
      </c>
      <c r="VA1" s="39" t="s">
        <v>583</v>
      </c>
      <c r="VB1" s="39" t="s">
        <v>585</v>
      </c>
      <c r="VC1" s="39" t="s">
        <v>587</v>
      </c>
      <c r="VD1" s="39" t="s">
        <v>589</v>
      </c>
      <c r="VE1" s="39" t="s">
        <v>591</v>
      </c>
      <c r="VF1" s="39" t="s">
        <v>1168</v>
      </c>
      <c r="VG1" s="39" t="s">
        <v>1169</v>
      </c>
      <c r="VH1" s="39" t="s">
        <v>593</v>
      </c>
      <c r="VI1" s="39" t="s">
        <v>138</v>
      </c>
      <c r="VJ1" s="39" t="s">
        <v>1054</v>
      </c>
      <c r="VK1" s="39" t="s">
        <v>1055</v>
      </c>
      <c r="VL1" s="39" t="s">
        <v>1056</v>
      </c>
      <c r="VM1" s="39" t="s">
        <v>1057</v>
      </c>
      <c r="VN1" s="39" t="s">
        <v>594</v>
      </c>
      <c r="VO1" s="39" t="s">
        <v>595</v>
      </c>
      <c r="VP1" s="39" t="s">
        <v>596</v>
      </c>
      <c r="VQ1" s="39" t="s">
        <v>597</v>
      </c>
      <c r="VR1" s="39" t="s">
        <v>598</v>
      </c>
      <c r="VS1" s="39" t="s">
        <v>599</v>
      </c>
      <c r="VT1" s="39" t="s">
        <v>600</v>
      </c>
      <c r="VU1" s="39" t="s">
        <v>601</v>
      </c>
      <c r="VV1" s="39" t="s">
        <v>602</v>
      </c>
      <c r="VW1" s="39" t="s">
        <v>603</v>
      </c>
      <c r="VX1" s="39" t="s">
        <v>604</v>
      </c>
      <c r="VY1" s="39" t="s">
        <v>605</v>
      </c>
      <c r="VZ1" s="39" t="s">
        <v>607</v>
      </c>
      <c r="WA1" s="39" t="s">
        <v>609</v>
      </c>
      <c r="WB1" s="39" t="s">
        <v>611</v>
      </c>
      <c r="WC1" s="39" t="s">
        <v>613</v>
      </c>
      <c r="WD1" s="39" t="s">
        <v>615</v>
      </c>
      <c r="WE1" s="39" t="s">
        <v>617</v>
      </c>
      <c r="WF1" s="39" t="s">
        <v>1170</v>
      </c>
      <c r="WG1" s="39" t="s">
        <v>1171</v>
      </c>
      <c r="WH1" s="39" t="s">
        <v>619</v>
      </c>
      <c r="WI1" s="39" t="s">
        <v>606</v>
      </c>
      <c r="WJ1" s="39" t="s">
        <v>608</v>
      </c>
      <c r="WK1" s="39" t="s">
        <v>610</v>
      </c>
      <c r="WL1" s="39" t="s">
        <v>612</v>
      </c>
      <c r="WM1" s="39" t="s">
        <v>614</v>
      </c>
      <c r="WN1" s="39" t="s">
        <v>616</v>
      </c>
      <c r="WO1" s="39" t="s">
        <v>618</v>
      </c>
      <c r="WP1" s="39" t="s">
        <v>1172</v>
      </c>
      <c r="WQ1" s="39" t="s">
        <v>1173</v>
      </c>
      <c r="WR1" s="39" t="s">
        <v>620</v>
      </c>
      <c r="WS1" s="39" t="s">
        <v>139</v>
      </c>
      <c r="WT1" s="39" t="s">
        <v>1058</v>
      </c>
      <c r="WU1" s="39" t="s">
        <v>1059</v>
      </c>
      <c r="WV1" s="39" t="s">
        <v>1060</v>
      </c>
      <c r="WW1" s="39" t="s">
        <v>1061</v>
      </c>
      <c r="WX1" s="39" t="s">
        <v>621</v>
      </c>
      <c r="WY1" s="39" t="s">
        <v>622</v>
      </c>
      <c r="WZ1" s="39" t="s">
        <v>623</v>
      </c>
      <c r="XA1" s="39" t="s">
        <v>624</v>
      </c>
      <c r="XB1" s="39" t="s">
        <v>625</v>
      </c>
      <c r="XC1" s="39" t="s">
        <v>626</v>
      </c>
      <c r="XD1" s="39" t="s">
        <v>627</v>
      </c>
      <c r="XE1" s="39" t="s">
        <v>628</v>
      </c>
      <c r="XF1" s="39" t="s">
        <v>629</v>
      </c>
      <c r="XG1" s="39" t="s">
        <v>630</v>
      </c>
      <c r="XH1" s="39" t="s">
        <v>631</v>
      </c>
      <c r="XI1" s="39" t="s">
        <v>632</v>
      </c>
      <c r="XJ1" s="39" t="s">
        <v>634</v>
      </c>
      <c r="XK1" s="39" t="s">
        <v>636</v>
      </c>
      <c r="XL1" s="39" t="s">
        <v>638</v>
      </c>
      <c r="XM1" s="39" t="s">
        <v>640</v>
      </c>
      <c r="XN1" s="39" t="s">
        <v>642</v>
      </c>
      <c r="XO1" s="39" t="s">
        <v>644</v>
      </c>
      <c r="XP1" s="39" t="s">
        <v>1174</v>
      </c>
      <c r="XQ1" s="39" t="s">
        <v>1175</v>
      </c>
      <c r="XR1" s="39" t="s">
        <v>646</v>
      </c>
      <c r="XS1" s="39" t="s">
        <v>633</v>
      </c>
      <c r="XT1" s="39" t="s">
        <v>635</v>
      </c>
      <c r="XU1" s="39" t="s">
        <v>637</v>
      </c>
      <c r="XV1" s="39" t="s">
        <v>639</v>
      </c>
      <c r="XW1" s="39" t="s">
        <v>641</v>
      </c>
      <c r="XX1" s="39" t="s">
        <v>643</v>
      </c>
      <c r="XY1" s="39" t="s">
        <v>645</v>
      </c>
      <c r="XZ1" s="39" t="s">
        <v>1176</v>
      </c>
      <c r="YA1" s="39" t="s">
        <v>1177</v>
      </c>
      <c r="YB1" s="39" t="s">
        <v>647</v>
      </c>
      <c r="YC1" s="39" t="s">
        <v>140</v>
      </c>
      <c r="YD1" s="39" t="s">
        <v>1062</v>
      </c>
      <c r="YE1" s="39" t="s">
        <v>1063</v>
      </c>
      <c r="YF1" s="39" t="s">
        <v>1064</v>
      </c>
      <c r="YG1" s="39" t="s">
        <v>1065</v>
      </c>
      <c r="YH1" s="39" t="s">
        <v>648</v>
      </c>
      <c r="YI1" s="39" t="s">
        <v>649</v>
      </c>
      <c r="YJ1" s="39" t="s">
        <v>650</v>
      </c>
      <c r="YK1" s="39" t="s">
        <v>651</v>
      </c>
      <c r="YL1" s="39" t="s">
        <v>652</v>
      </c>
      <c r="YM1" s="39" t="s">
        <v>653</v>
      </c>
      <c r="YN1" s="39" t="s">
        <v>654</v>
      </c>
      <c r="YO1" s="39" t="s">
        <v>655</v>
      </c>
      <c r="YP1" s="39" t="s">
        <v>656</v>
      </c>
      <c r="YQ1" s="39" t="s">
        <v>657</v>
      </c>
      <c r="YR1" s="39" t="s">
        <v>658</v>
      </c>
      <c r="YS1" s="39" t="s">
        <v>659</v>
      </c>
      <c r="YT1" s="39" t="s">
        <v>661</v>
      </c>
      <c r="YU1" s="39" t="s">
        <v>663</v>
      </c>
      <c r="YV1" s="39" t="s">
        <v>665</v>
      </c>
      <c r="YW1" s="39" t="s">
        <v>667</v>
      </c>
      <c r="YX1" s="39" t="s">
        <v>669</v>
      </c>
      <c r="YY1" s="39" t="s">
        <v>671</v>
      </c>
      <c r="YZ1" s="39" t="s">
        <v>1178</v>
      </c>
      <c r="ZA1" s="39" t="s">
        <v>1179</v>
      </c>
      <c r="ZB1" s="39" t="s">
        <v>673</v>
      </c>
      <c r="ZC1" s="39" t="s">
        <v>660</v>
      </c>
      <c r="ZD1" s="39" t="s">
        <v>662</v>
      </c>
      <c r="ZE1" s="39" t="s">
        <v>664</v>
      </c>
      <c r="ZF1" s="39" t="s">
        <v>666</v>
      </c>
      <c r="ZG1" s="39" t="s">
        <v>668</v>
      </c>
      <c r="ZH1" s="39" t="s">
        <v>670</v>
      </c>
      <c r="ZI1" s="39" t="s">
        <v>672</v>
      </c>
      <c r="ZJ1" s="39" t="s">
        <v>1180</v>
      </c>
      <c r="ZK1" s="39" t="s">
        <v>1181</v>
      </c>
      <c r="ZL1" s="39" t="s">
        <v>674</v>
      </c>
      <c r="ZM1" s="39" t="s">
        <v>141</v>
      </c>
      <c r="ZN1" s="39" t="s">
        <v>1066</v>
      </c>
      <c r="ZO1" s="39" t="s">
        <v>1067</v>
      </c>
      <c r="ZP1" s="39" t="s">
        <v>1068</v>
      </c>
      <c r="ZQ1" s="39" t="s">
        <v>1069</v>
      </c>
      <c r="ZR1" s="39" t="s">
        <v>675</v>
      </c>
      <c r="ZS1" s="39" t="s">
        <v>676</v>
      </c>
      <c r="ZT1" s="39" t="s">
        <v>677</v>
      </c>
      <c r="ZU1" s="39" t="s">
        <v>678</v>
      </c>
      <c r="ZV1" s="39" t="s">
        <v>679</v>
      </c>
      <c r="ZW1" s="39" t="s">
        <v>680</v>
      </c>
      <c r="ZX1" s="39" t="s">
        <v>681</v>
      </c>
      <c r="ZY1" s="39" t="s">
        <v>682</v>
      </c>
      <c r="ZZ1" s="39" t="s">
        <v>683</v>
      </c>
      <c r="AAA1" s="39" t="s">
        <v>684</v>
      </c>
      <c r="AAB1" s="39" t="s">
        <v>685</v>
      </c>
      <c r="AAC1" s="39" t="s">
        <v>686</v>
      </c>
      <c r="AAD1" s="39" t="s">
        <v>688</v>
      </c>
      <c r="AAE1" s="39" t="s">
        <v>690</v>
      </c>
      <c r="AAF1" s="39" t="s">
        <v>692</v>
      </c>
      <c r="AAG1" s="39" t="s">
        <v>694</v>
      </c>
      <c r="AAH1" s="39" t="s">
        <v>696</v>
      </c>
      <c r="AAI1" s="39" t="s">
        <v>698</v>
      </c>
      <c r="AAJ1" s="39" t="s">
        <v>1182</v>
      </c>
      <c r="AAK1" s="39" t="s">
        <v>1183</v>
      </c>
      <c r="AAL1" s="39" t="s">
        <v>700</v>
      </c>
      <c r="AAM1" s="39" t="s">
        <v>687</v>
      </c>
      <c r="AAN1" s="39" t="s">
        <v>689</v>
      </c>
      <c r="AAO1" s="39" t="s">
        <v>691</v>
      </c>
      <c r="AAP1" s="39" t="s">
        <v>693</v>
      </c>
      <c r="AAQ1" s="39" t="s">
        <v>695</v>
      </c>
      <c r="AAR1" s="39" t="s">
        <v>697</v>
      </c>
      <c r="AAS1" s="39" t="s">
        <v>699</v>
      </c>
      <c r="AAT1" s="39" t="s">
        <v>1184</v>
      </c>
      <c r="AAU1" s="39" t="s">
        <v>1185</v>
      </c>
      <c r="AAV1" s="39" t="s">
        <v>701</v>
      </c>
      <c r="AAW1" s="39" t="s">
        <v>142</v>
      </c>
      <c r="AAX1" s="39" t="s">
        <v>1070</v>
      </c>
      <c r="AAY1" s="39" t="s">
        <v>1071</v>
      </c>
      <c r="AAZ1" s="39" t="s">
        <v>1072</v>
      </c>
      <c r="ABA1" s="39" t="s">
        <v>1073</v>
      </c>
      <c r="ABB1" s="39" t="s">
        <v>702</v>
      </c>
      <c r="ABC1" s="39" t="s">
        <v>703</v>
      </c>
      <c r="ABD1" s="39" t="s">
        <v>704</v>
      </c>
      <c r="ABE1" s="39" t="s">
        <v>705</v>
      </c>
      <c r="ABF1" s="39" t="s">
        <v>706</v>
      </c>
      <c r="ABG1" s="39" t="s">
        <v>707</v>
      </c>
      <c r="ABH1" s="39" t="s">
        <v>708</v>
      </c>
      <c r="ABI1" s="39" t="s">
        <v>709</v>
      </c>
      <c r="ABJ1" s="39" t="s">
        <v>710</v>
      </c>
      <c r="ABK1" s="39" t="s">
        <v>711</v>
      </c>
      <c r="ABL1" s="39" t="s">
        <v>712</v>
      </c>
      <c r="ABM1" s="39" t="s">
        <v>713</v>
      </c>
      <c r="ABN1" s="39" t="s">
        <v>715</v>
      </c>
      <c r="ABO1" s="39" t="s">
        <v>717</v>
      </c>
      <c r="ABP1" s="39" t="s">
        <v>719</v>
      </c>
      <c r="ABQ1" s="39" t="s">
        <v>721</v>
      </c>
      <c r="ABR1" s="39" t="s">
        <v>723</v>
      </c>
      <c r="ABS1" s="39" t="s">
        <v>725</v>
      </c>
      <c r="ABT1" s="39" t="s">
        <v>1186</v>
      </c>
      <c r="ABU1" s="39" t="s">
        <v>1187</v>
      </c>
      <c r="ABV1" s="39" t="s">
        <v>727</v>
      </c>
      <c r="ABW1" s="39" t="s">
        <v>714</v>
      </c>
      <c r="ABX1" s="39" t="s">
        <v>716</v>
      </c>
      <c r="ABY1" s="39" t="s">
        <v>718</v>
      </c>
      <c r="ABZ1" s="39" t="s">
        <v>720</v>
      </c>
      <c r="ACA1" s="39" t="s">
        <v>722</v>
      </c>
      <c r="ACB1" s="39" t="s">
        <v>724</v>
      </c>
      <c r="ACC1" s="39" t="s">
        <v>726</v>
      </c>
      <c r="ACD1" s="39" t="s">
        <v>1188</v>
      </c>
      <c r="ACE1" s="39" t="s">
        <v>1189</v>
      </c>
      <c r="ACF1" s="39" t="s">
        <v>728</v>
      </c>
      <c r="ACG1" s="39" t="s">
        <v>143</v>
      </c>
      <c r="ACH1" s="39" t="s">
        <v>1074</v>
      </c>
      <c r="ACI1" s="39" t="s">
        <v>1075</v>
      </c>
      <c r="ACJ1" s="39" t="s">
        <v>1076</v>
      </c>
      <c r="ACK1" s="39" t="s">
        <v>1077</v>
      </c>
      <c r="ACL1" s="39" t="s">
        <v>729</v>
      </c>
      <c r="ACM1" s="39" t="s">
        <v>730</v>
      </c>
      <c r="ACN1" s="39" t="s">
        <v>731</v>
      </c>
      <c r="ACO1" s="39" t="s">
        <v>732</v>
      </c>
      <c r="ACP1" s="39" t="s">
        <v>733</v>
      </c>
      <c r="ACQ1" s="39" t="s">
        <v>734</v>
      </c>
      <c r="ACR1" s="39" t="s">
        <v>735</v>
      </c>
      <c r="ACS1" s="39" t="s">
        <v>736</v>
      </c>
      <c r="ACT1" s="39" t="s">
        <v>737</v>
      </c>
      <c r="ACU1" s="39" t="s">
        <v>738</v>
      </c>
      <c r="ACV1" s="39" t="s">
        <v>739</v>
      </c>
      <c r="ACW1" s="39" t="s">
        <v>740</v>
      </c>
      <c r="ACX1" s="39" t="s">
        <v>742</v>
      </c>
      <c r="ACY1" s="39" t="s">
        <v>744</v>
      </c>
      <c r="ACZ1" s="39" t="s">
        <v>746</v>
      </c>
      <c r="ADA1" s="39" t="s">
        <v>748</v>
      </c>
      <c r="ADB1" s="39" t="s">
        <v>750</v>
      </c>
      <c r="ADC1" s="39" t="s">
        <v>752</v>
      </c>
      <c r="ADD1" s="39" t="s">
        <v>1190</v>
      </c>
      <c r="ADE1" s="39" t="s">
        <v>1191</v>
      </c>
      <c r="ADF1" s="39" t="s">
        <v>754</v>
      </c>
      <c r="ADG1" s="39" t="s">
        <v>741</v>
      </c>
      <c r="ADH1" s="39" t="s">
        <v>743</v>
      </c>
      <c r="ADI1" s="39" t="s">
        <v>745</v>
      </c>
      <c r="ADJ1" s="39" t="s">
        <v>747</v>
      </c>
      <c r="ADK1" s="39" t="s">
        <v>749</v>
      </c>
      <c r="ADL1" s="39" t="s">
        <v>751</v>
      </c>
      <c r="ADM1" s="39" t="s">
        <v>753</v>
      </c>
      <c r="ADN1" s="39" t="s">
        <v>1192</v>
      </c>
      <c r="ADO1" s="39" t="s">
        <v>1193</v>
      </c>
      <c r="ADP1" s="39" t="s">
        <v>755</v>
      </c>
      <c r="ADQ1" s="39" t="s">
        <v>144</v>
      </c>
      <c r="ADR1" s="39" t="s">
        <v>1078</v>
      </c>
      <c r="ADS1" s="39" t="s">
        <v>1079</v>
      </c>
      <c r="ADT1" s="39" t="s">
        <v>1080</v>
      </c>
      <c r="ADU1" s="39" t="s">
        <v>1081</v>
      </c>
      <c r="ADV1" s="39" t="s">
        <v>756</v>
      </c>
      <c r="ADW1" s="39" t="s">
        <v>757</v>
      </c>
      <c r="ADX1" s="39" t="s">
        <v>758</v>
      </c>
      <c r="ADY1" s="39" t="s">
        <v>759</v>
      </c>
      <c r="ADZ1" s="39" t="s">
        <v>760</v>
      </c>
      <c r="AEA1" s="39" t="s">
        <v>761</v>
      </c>
      <c r="AEB1" s="39" t="s">
        <v>762</v>
      </c>
      <c r="AEC1" s="39" t="s">
        <v>763</v>
      </c>
      <c r="AED1" s="39" t="s">
        <v>764</v>
      </c>
      <c r="AEE1" s="39" t="s">
        <v>765</v>
      </c>
      <c r="AEF1" s="39" t="s">
        <v>766</v>
      </c>
      <c r="AEG1" s="39" t="s">
        <v>767</v>
      </c>
      <c r="AEH1" s="39" t="s">
        <v>769</v>
      </c>
      <c r="AEI1" s="39" t="s">
        <v>771</v>
      </c>
      <c r="AEJ1" s="39" t="s">
        <v>773</v>
      </c>
      <c r="AEK1" s="39" t="s">
        <v>775</v>
      </c>
      <c r="AEL1" s="39" t="s">
        <v>777</v>
      </c>
      <c r="AEM1" s="39" t="s">
        <v>779</v>
      </c>
      <c r="AEN1" s="39" t="s">
        <v>1194</v>
      </c>
      <c r="AEO1" s="39" t="s">
        <v>1195</v>
      </c>
      <c r="AEP1" s="39" t="s">
        <v>781</v>
      </c>
      <c r="AEQ1" s="39" t="s">
        <v>768</v>
      </c>
      <c r="AER1" s="39" t="s">
        <v>770</v>
      </c>
      <c r="AES1" s="39" t="s">
        <v>772</v>
      </c>
      <c r="AET1" s="39" t="s">
        <v>774</v>
      </c>
      <c r="AEU1" s="39" t="s">
        <v>776</v>
      </c>
      <c r="AEV1" s="39" t="s">
        <v>778</v>
      </c>
      <c r="AEW1" s="39" t="s">
        <v>780</v>
      </c>
      <c r="AEX1" s="39" t="s">
        <v>1196</v>
      </c>
      <c r="AEY1" s="39" t="s">
        <v>1197</v>
      </c>
      <c r="AEZ1" s="39" t="s">
        <v>782</v>
      </c>
      <c r="AFA1" s="39" t="s">
        <v>145</v>
      </c>
      <c r="AFB1" s="39" t="s">
        <v>1082</v>
      </c>
      <c r="AFC1" s="39" t="s">
        <v>1083</v>
      </c>
      <c r="AFD1" s="39" t="s">
        <v>1084</v>
      </c>
      <c r="AFE1" s="39" t="s">
        <v>1085</v>
      </c>
      <c r="AFF1" s="39" t="s">
        <v>783</v>
      </c>
      <c r="AFG1" s="39" t="s">
        <v>784</v>
      </c>
      <c r="AFH1" s="39" t="s">
        <v>785</v>
      </c>
      <c r="AFI1" s="39" t="s">
        <v>786</v>
      </c>
      <c r="AFJ1" s="39" t="s">
        <v>787</v>
      </c>
      <c r="AFK1" s="39" t="s">
        <v>788</v>
      </c>
      <c r="AFL1" s="39" t="s">
        <v>789</v>
      </c>
      <c r="AFM1" s="39" t="s">
        <v>790</v>
      </c>
      <c r="AFN1" s="39" t="s">
        <v>791</v>
      </c>
      <c r="AFO1" s="39" t="s">
        <v>792</v>
      </c>
      <c r="AFP1" s="39" t="s">
        <v>793</v>
      </c>
      <c r="AFQ1" s="39" t="s">
        <v>794</v>
      </c>
      <c r="AFR1" s="39" t="s">
        <v>796</v>
      </c>
      <c r="AFS1" s="39" t="s">
        <v>798</v>
      </c>
      <c r="AFT1" s="39" t="s">
        <v>800</v>
      </c>
      <c r="AFU1" s="39" t="s">
        <v>802</v>
      </c>
      <c r="AFV1" s="39" t="s">
        <v>804</v>
      </c>
      <c r="AFW1" s="39" t="s">
        <v>806</v>
      </c>
      <c r="AFX1" s="39" t="s">
        <v>1198</v>
      </c>
      <c r="AFY1" s="39" t="s">
        <v>1199</v>
      </c>
      <c r="AFZ1" s="39" t="s">
        <v>808</v>
      </c>
      <c r="AGA1" s="39" t="s">
        <v>795</v>
      </c>
      <c r="AGB1" s="39" t="s">
        <v>797</v>
      </c>
      <c r="AGC1" s="39" t="s">
        <v>799</v>
      </c>
      <c r="AGD1" s="39" t="s">
        <v>801</v>
      </c>
      <c r="AGE1" s="39" t="s">
        <v>803</v>
      </c>
      <c r="AGF1" s="39" t="s">
        <v>805</v>
      </c>
      <c r="AGG1" s="39" t="s">
        <v>807</v>
      </c>
      <c r="AGH1" s="39" t="s">
        <v>1200</v>
      </c>
      <c r="AGI1" s="39" t="s">
        <v>1201</v>
      </c>
      <c r="AGJ1" s="39" t="s">
        <v>809</v>
      </c>
      <c r="AGK1" s="39" t="s">
        <v>146</v>
      </c>
      <c r="AGL1" s="39" t="s">
        <v>1086</v>
      </c>
      <c r="AGM1" s="39" t="s">
        <v>1087</v>
      </c>
      <c r="AGN1" s="39" t="s">
        <v>1088</v>
      </c>
      <c r="AGO1" s="39" t="s">
        <v>1089</v>
      </c>
      <c r="AGP1" s="39" t="s">
        <v>810</v>
      </c>
      <c r="AGQ1" s="39" t="s">
        <v>811</v>
      </c>
      <c r="AGR1" s="39" t="s">
        <v>812</v>
      </c>
      <c r="AGS1" s="39" t="s">
        <v>813</v>
      </c>
      <c r="AGT1" s="39" t="s">
        <v>814</v>
      </c>
      <c r="AGU1" s="39" t="s">
        <v>815</v>
      </c>
      <c r="AGV1" s="39" t="s">
        <v>816</v>
      </c>
      <c r="AGW1" s="39" t="s">
        <v>817</v>
      </c>
      <c r="AGX1" s="39" t="s">
        <v>818</v>
      </c>
      <c r="AGY1" s="39" t="s">
        <v>819</v>
      </c>
      <c r="AGZ1" s="39" t="s">
        <v>820</v>
      </c>
      <c r="AHA1" s="39" t="s">
        <v>821</v>
      </c>
      <c r="AHB1" s="39" t="s">
        <v>823</v>
      </c>
      <c r="AHC1" s="39" t="s">
        <v>825</v>
      </c>
      <c r="AHD1" s="39" t="s">
        <v>827</v>
      </c>
      <c r="AHE1" s="39" t="s">
        <v>829</v>
      </c>
      <c r="AHF1" s="39" t="s">
        <v>831</v>
      </c>
      <c r="AHG1" s="39" t="s">
        <v>833</v>
      </c>
      <c r="AHH1" s="39" t="s">
        <v>1202</v>
      </c>
      <c r="AHI1" s="39" t="s">
        <v>1203</v>
      </c>
      <c r="AHJ1" s="39" t="s">
        <v>835</v>
      </c>
      <c r="AHK1" s="39" t="s">
        <v>822</v>
      </c>
      <c r="AHL1" s="39" t="s">
        <v>824</v>
      </c>
      <c r="AHM1" s="39" t="s">
        <v>826</v>
      </c>
      <c r="AHN1" s="39" t="s">
        <v>828</v>
      </c>
      <c r="AHO1" s="39" t="s">
        <v>830</v>
      </c>
      <c r="AHP1" s="39" t="s">
        <v>832</v>
      </c>
      <c r="AHQ1" s="39" t="s">
        <v>834</v>
      </c>
      <c r="AHR1" s="39" t="s">
        <v>1204</v>
      </c>
      <c r="AHS1" s="39" t="s">
        <v>1205</v>
      </c>
      <c r="AHT1" s="39" t="s">
        <v>836</v>
      </c>
      <c r="AHU1" s="39" t="s">
        <v>147</v>
      </c>
      <c r="AHV1" s="39" t="s">
        <v>1090</v>
      </c>
      <c r="AHW1" s="39" t="s">
        <v>1091</v>
      </c>
      <c r="AHX1" s="39" t="s">
        <v>1092</v>
      </c>
      <c r="AHY1" s="39" t="s">
        <v>1093</v>
      </c>
      <c r="AHZ1" s="39" t="s">
        <v>837</v>
      </c>
      <c r="AIA1" s="39" t="s">
        <v>838</v>
      </c>
      <c r="AIB1" s="39" t="s">
        <v>839</v>
      </c>
      <c r="AIC1" s="39" t="s">
        <v>840</v>
      </c>
      <c r="AID1" s="39" t="s">
        <v>841</v>
      </c>
      <c r="AIE1" s="39" t="s">
        <v>842</v>
      </c>
      <c r="AIF1" s="39" t="s">
        <v>843</v>
      </c>
      <c r="AIG1" s="39" t="s">
        <v>844</v>
      </c>
      <c r="AIH1" s="39" t="s">
        <v>845</v>
      </c>
      <c r="AII1" s="39" t="s">
        <v>846</v>
      </c>
      <c r="AIJ1" s="39" t="s">
        <v>847</v>
      </c>
      <c r="AIK1" s="39" t="s">
        <v>848</v>
      </c>
      <c r="AIL1" s="39" t="s">
        <v>850</v>
      </c>
      <c r="AIM1" s="39" t="s">
        <v>852</v>
      </c>
      <c r="AIN1" s="39" t="s">
        <v>854</v>
      </c>
      <c r="AIO1" s="39" t="s">
        <v>856</v>
      </c>
      <c r="AIP1" s="39" t="s">
        <v>858</v>
      </c>
      <c r="AIQ1" s="39" t="s">
        <v>860</v>
      </c>
      <c r="AIR1" s="39" t="s">
        <v>1206</v>
      </c>
      <c r="AIS1" s="39" t="s">
        <v>1207</v>
      </c>
      <c r="AIT1" s="39" t="s">
        <v>862</v>
      </c>
      <c r="AIU1" s="39" t="s">
        <v>849</v>
      </c>
      <c r="AIV1" s="39" t="s">
        <v>851</v>
      </c>
      <c r="AIW1" s="39" t="s">
        <v>853</v>
      </c>
      <c r="AIX1" s="39" t="s">
        <v>855</v>
      </c>
      <c r="AIY1" s="39" t="s">
        <v>857</v>
      </c>
      <c r="AIZ1" s="39" t="s">
        <v>859</v>
      </c>
      <c r="AJA1" s="39" t="s">
        <v>861</v>
      </c>
      <c r="AJB1" s="39" t="s">
        <v>1208</v>
      </c>
      <c r="AJC1" s="39" t="s">
        <v>1209</v>
      </c>
      <c r="AJD1" s="39" t="s">
        <v>863</v>
      </c>
      <c r="AJE1" s="39" t="s">
        <v>148</v>
      </c>
      <c r="AJF1" s="39" t="s">
        <v>1094</v>
      </c>
      <c r="AJG1" s="39" t="s">
        <v>1095</v>
      </c>
      <c r="AJH1" s="39" t="s">
        <v>1096</v>
      </c>
      <c r="AJI1" s="39" t="s">
        <v>1097</v>
      </c>
      <c r="AJJ1" s="39" t="s">
        <v>864</v>
      </c>
      <c r="AJK1" s="39" t="s">
        <v>865</v>
      </c>
      <c r="AJL1" s="39" t="s">
        <v>866</v>
      </c>
      <c r="AJM1" s="39" t="s">
        <v>867</v>
      </c>
      <c r="AJN1" s="39" t="s">
        <v>868</v>
      </c>
      <c r="AJO1" s="39" t="s">
        <v>869</v>
      </c>
      <c r="AJP1" s="39" t="s">
        <v>870</v>
      </c>
      <c r="AJQ1" s="39" t="s">
        <v>871</v>
      </c>
      <c r="AJR1" s="39" t="s">
        <v>872</v>
      </c>
      <c r="AJS1" s="39" t="s">
        <v>873</v>
      </c>
      <c r="AJT1" s="39" t="s">
        <v>874</v>
      </c>
      <c r="AJU1" s="39" t="s">
        <v>875</v>
      </c>
      <c r="AJV1" s="39" t="s">
        <v>877</v>
      </c>
      <c r="AJW1" s="39" t="s">
        <v>879</v>
      </c>
      <c r="AJX1" s="39" t="s">
        <v>881</v>
      </c>
      <c r="AJY1" s="39" t="s">
        <v>883</v>
      </c>
      <c r="AJZ1" s="39" t="s">
        <v>885</v>
      </c>
      <c r="AKA1" s="39" t="s">
        <v>887</v>
      </c>
      <c r="AKB1" s="39" t="s">
        <v>1210</v>
      </c>
      <c r="AKC1" s="39" t="s">
        <v>1211</v>
      </c>
      <c r="AKD1" s="39" t="s">
        <v>889</v>
      </c>
      <c r="AKE1" s="39" t="s">
        <v>876</v>
      </c>
      <c r="AKF1" s="39" t="s">
        <v>878</v>
      </c>
      <c r="AKG1" s="39" t="s">
        <v>880</v>
      </c>
      <c r="AKH1" s="39" t="s">
        <v>882</v>
      </c>
      <c r="AKI1" s="39" t="s">
        <v>884</v>
      </c>
      <c r="AKJ1" s="39" t="s">
        <v>886</v>
      </c>
      <c r="AKK1" s="39" t="s">
        <v>888</v>
      </c>
      <c r="AKL1" s="39" t="s">
        <v>1212</v>
      </c>
      <c r="AKM1" s="39" t="s">
        <v>1213</v>
      </c>
      <c r="AKN1" s="39" t="s">
        <v>890</v>
      </c>
      <c r="AKO1" s="39" t="s">
        <v>149</v>
      </c>
      <c r="AKP1" s="39" t="s">
        <v>1098</v>
      </c>
      <c r="AKQ1" s="39" t="s">
        <v>1099</v>
      </c>
      <c r="AKR1" s="39" t="s">
        <v>1100</v>
      </c>
      <c r="AKS1" s="39" t="s">
        <v>1101</v>
      </c>
      <c r="AKT1" s="39" t="s">
        <v>891</v>
      </c>
      <c r="AKU1" s="39" t="s">
        <v>892</v>
      </c>
      <c r="AKV1" s="39" t="s">
        <v>893</v>
      </c>
      <c r="AKW1" s="39" t="s">
        <v>894</v>
      </c>
      <c r="AKX1" s="39" t="s">
        <v>895</v>
      </c>
      <c r="AKY1" s="39" t="s">
        <v>896</v>
      </c>
      <c r="AKZ1" s="39" t="s">
        <v>897</v>
      </c>
      <c r="ALA1" s="39" t="s">
        <v>898</v>
      </c>
      <c r="ALB1" s="39" t="s">
        <v>899</v>
      </c>
      <c r="ALC1" s="39" t="s">
        <v>900</v>
      </c>
      <c r="ALD1" s="39" t="s">
        <v>901</v>
      </c>
      <c r="ALE1" s="39" t="s">
        <v>902</v>
      </c>
      <c r="ALF1" s="39" t="s">
        <v>904</v>
      </c>
      <c r="ALG1" s="39" t="s">
        <v>906</v>
      </c>
      <c r="ALH1" s="39" t="s">
        <v>908</v>
      </c>
      <c r="ALI1" s="39" t="s">
        <v>910</v>
      </c>
      <c r="ALJ1" s="39" t="s">
        <v>912</v>
      </c>
      <c r="ALK1" s="39" t="s">
        <v>914</v>
      </c>
      <c r="ALL1" s="39" t="s">
        <v>1214</v>
      </c>
      <c r="ALM1" s="39" t="s">
        <v>1215</v>
      </c>
      <c r="ALN1" s="39" t="s">
        <v>916</v>
      </c>
      <c r="ALO1" s="39" t="s">
        <v>903</v>
      </c>
      <c r="ALP1" s="39" t="s">
        <v>905</v>
      </c>
      <c r="ALQ1" s="39" t="s">
        <v>907</v>
      </c>
      <c r="ALR1" s="39" t="s">
        <v>909</v>
      </c>
      <c r="ALS1" s="39" t="s">
        <v>911</v>
      </c>
      <c r="ALT1" s="39" t="s">
        <v>913</v>
      </c>
      <c r="ALU1" s="39" t="s">
        <v>915</v>
      </c>
      <c r="ALV1" s="39" t="s">
        <v>1216</v>
      </c>
      <c r="ALW1" s="39" t="s">
        <v>1217</v>
      </c>
      <c r="ALX1" s="39" t="s">
        <v>917</v>
      </c>
      <c r="ALY1" s="39" t="s">
        <v>150</v>
      </c>
      <c r="ALZ1" s="39" t="s">
        <v>1102</v>
      </c>
      <c r="AMA1" s="39" t="s">
        <v>1103</v>
      </c>
      <c r="AMB1" s="39" t="s">
        <v>1104</v>
      </c>
      <c r="AMC1" s="39" t="s">
        <v>1105</v>
      </c>
      <c r="AMD1" s="39" t="s">
        <v>918</v>
      </c>
      <c r="AME1" s="39" t="s">
        <v>919</v>
      </c>
      <c r="AMF1" s="39" t="s">
        <v>920</v>
      </c>
      <c r="AMG1" s="39" t="s">
        <v>921</v>
      </c>
      <c r="AMH1" s="39" t="s">
        <v>922</v>
      </c>
      <c r="AMI1" s="39" t="s">
        <v>923</v>
      </c>
      <c r="AMJ1" s="39" t="s">
        <v>924</v>
      </c>
      <c r="AMK1" s="39" t="s">
        <v>925</v>
      </c>
      <c r="AML1" s="39" t="s">
        <v>926</v>
      </c>
      <c r="AMM1" s="39" t="s">
        <v>927</v>
      </c>
      <c r="AMN1" s="39" t="s">
        <v>928</v>
      </c>
      <c r="AMO1" s="39" t="s">
        <v>929</v>
      </c>
      <c r="AMP1" s="39" t="s">
        <v>931</v>
      </c>
      <c r="AMQ1" s="39" t="s">
        <v>933</v>
      </c>
      <c r="AMR1" s="39" t="s">
        <v>935</v>
      </c>
      <c r="AMS1" s="39" t="s">
        <v>937</v>
      </c>
      <c r="AMT1" s="39" t="s">
        <v>939</v>
      </c>
      <c r="AMU1" s="39" t="s">
        <v>941</v>
      </c>
      <c r="AMV1" s="39" t="s">
        <v>1218</v>
      </c>
      <c r="AMW1" s="39" t="s">
        <v>1219</v>
      </c>
      <c r="AMX1" s="39" t="s">
        <v>943</v>
      </c>
      <c r="AMY1" s="39" t="s">
        <v>930</v>
      </c>
      <c r="AMZ1" s="39" t="s">
        <v>932</v>
      </c>
      <c r="ANA1" s="39" t="s">
        <v>934</v>
      </c>
      <c r="ANB1" s="39" t="s">
        <v>936</v>
      </c>
      <c r="ANC1" s="39" t="s">
        <v>938</v>
      </c>
      <c r="AND1" s="39" t="s">
        <v>940</v>
      </c>
      <c r="ANE1" s="39" t="s">
        <v>942</v>
      </c>
      <c r="ANF1" s="39" t="s">
        <v>1220</v>
      </c>
      <c r="ANG1" s="39" t="s">
        <v>1221</v>
      </c>
      <c r="ANH1" s="39" t="s">
        <v>944</v>
      </c>
      <c r="ANI1" s="39" t="s">
        <v>151</v>
      </c>
      <c r="ANJ1" s="39" t="s">
        <v>1106</v>
      </c>
      <c r="ANK1" s="39" t="s">
        <v>1107</v>
      </c>
      <c r="ANL1" s="39" t="s">
        <v>1108</v>
      </c>
      <c r="ANM1" s="39" t="s">
        <v>1109</v>
      </c>
      <c r="ANN1" s="39" t="s">
        <v>945</v>
      </c>
      <c r="ANO1" s="39" t="s">
        <v>946</v>
      </c>
      <c r="ANP1" s="39" t="s">
        <v>947</v>
      </c>
      <c r="ANQ1" s="39" t="s">
        <v>948</v>
      </c>
      <c r="ANR1" s="39" t="s">
        <v>949</v>
      </c>
      <c r="ANS1" s="39" t="s">
        <v>950</v>
      </c>
      <c r="ANT1" s="39" t="s">
        <v>951</v>
      </c>
      <c r="ANU1" s="39" t="s">
        <v>952</v>
      </c>
      <c r="ANV1" s="39" t="s">
        <v>953</v>
      </c>
      <c r="ANW1" s="39" t="s">
        <v>954</v>
      </c>
      <c r="ANX1" s="39" t="s">
        <v>955</v>
      </c>
      <c r="ANY1" s="39" t="s">
        <v>956</v>
      </c>
      <c r="ANZ1" s="39" t="s">
        <v>958</v>
      </c>
      <c r="AOA1" s="39" t="s">
        <v>960</v>
      </c>
      <c r="AOB1" s="39" t="s">
        <v>962</v>
      </c>
      <c r="AOC1" s="39" t="s">
        <v>964</v>
      </c>
      <c r="AOD1" s="39" t="s">
        <v>966</v>
      </c>
      <c r="AOE1" s="39" t="s">
        <v>968</v>
      </c>
      <c r="AOF1" s="39" t="s">
        <v>1222</v>
      </c>
      <c r="AOG1" s="39" t="s">
        <v>1223</v>
      </c>
      <c r="AOH1" s="39" t="s">
        <v>970</v>
      </c>
      <c r="AOI1" s="39" t="s">
        <v>957</v>
      </c>
      <c r="AOJ1" s="39" t="s">
        <v>959</v>
      </c>
      <c r="AOK1" s="39" t="s">
        <v>961</v>
      </c>
      <c r="AOL1" s="39" t="s">
        <v>963</v>
      </c>
      <c r="AOM1" s="39" t="s">
        <v>965</v>
      </c>
      <c r="AON1" s="39" t="s">
        <v>967</v>
      </c>
      <c r="AOO1" s="39" t="s">
        <v>969</v>
      </c>
      <c r="AOP1" s="39" t="s">
        <v>1224</v>
      </c>
      <c r="AOQ1" s="39" t="s">
        <v>1225</v>
      </c>
      <c r="AOR1" s="39" t="s">
        <v>971</v>
      </c>
      <c r="AOS1" s="39" t="s">
        <v>1229</v>
      </c>
      <c r="AOT1" s="39" t="s">
        <v>1231</v>
      </c>
      <c r="AOU1" s="39" t="s">
        <v>152</v>
      </c>
      <c r="AOV1" s="39" t="s">
        <v>1230</v>
      </c>
      <c r="AOW1" s="39" t="s">
        <v>1232</v>
      </c>
      <c r="AOX1" s="39" t="s">
        <v>972</v>
      </c>
      <c r="AOY1" s="42" t="s">
        <v>2</v>
      </c>
      <c r="AOZ1" s="42" t="s">
        <v>78</v>
      </c>
      <c r="APA1" s="42" t="s">
        <v>1269</v>
      </c>
      <c r="APB1" s="42" t="s">
        <v>20</v>
      </c>
      <c r="APC1" s="42" t="s">
        <v>79</v>
      </c>
      <c r="APD1" s="42" t="s">
        <v>80</v>
      </c>
      <c r="APE1" s="42" t="s">
        <v>81</v>
      </c>
      <c r="APF1" s="42" t="s">
        <v>82</v>
      </c>
      <c r="APG1" s="42" t="s">
        <v>83</v>
      </c>
      <c r="APH1" s="42" t="s">
        <v>84</v>
      </c>
      <c r="API1" s="42" t="s">
        <v>85</v>
      </c>
      <c r="APJ1" s="42" t="s">
        <v>86</v>
      </c>
      <c r="APK1" s="42" t="s">
        <v>37</v>
      </c>
      <c r="APL1" s="42" t="s">
        <v>32</v>
      </c>
      <c r="APM1" s="42" t="s">
        <v>30</v>
      </c>
      <c r="APN1" s="42" t="s">
        <v>30</v>
      </c>
      <c r="APO1" s="42" t="s">
        <v>87</v>
      </c>
      <c r="APP1" s="41" t="s">
        <v>91</v>
      </c>
      <c r="APQ1" s="41" t="s">
        <v>92</v>
      </c>
      <c r="APR1" s="41" t="s">
        <v>93</v>
      </c>
      <c r="APS1" s="41" t="s">
        <v>94</v>
      </c>
      <c r="APT1" s="41" t="s">
        <v>95</v>
      </c>
      <c r="APU1" s="41" t="s">
        <v>96</v>
      </c>
      <c r="APV1" s="41" t="s">
        <v>97</v>
      </c>
      <c r="APW1" s="41" t="s">
        <v>98</v>
      </c>
      <c r="APX1" s="41" t="s">
        <v>99</v>
      </c>
      <c r="APY1" s="41" t="s">
        <v>100</v>
      </c>
      <c r="APZ1" s="41" t="s">
        <v>101</v>
      </c>
      <c r="AQA1" s="41" t="s">
        <v>102</v>
      </c>
      <c r="AQB1" s="41" t="s">
        <v>103</v>
      </c>
      <c r="AQC1" s="41" t="s">
        <v>104</v>
      </c>
      <c r="AQD1" s="41" t="s">
        <v>105</v>
      </c>
      <c r="AQE1" s="41" t="s">
        <v>985</v>
      </c>
      <c r="AQF1" s="41" t="s">
        <v>106</v>
      </c>
      <c r="AQG1" s="41" t="s">
        <v>107</v>
      </c>
      <c r="AQH1" s="41" t="s">
        <v>984</v>
      </c>
      <c r="AQI1" s="41" t="s">
        <v>109</v>
      </c>
      <c r="AQJ1" s="41" t="s">
        <v>110</v>
      </c>
      <c r="AQK1" s="41" t="s">
        <v>111</v>
      </c>
      <c r="AQL1" s="41" t="s">
        <v>112</v>
      </c>
      <c r="AQM1" s="41" t="s">
        <v>113</v>
      </c>
      <c r="AQN1" s="41" t="s">
        <v>114</v>
      </c>
      <c r="AQO1" s="41" t="s">
        <v>115</v>
      </c>
      <c r="AQP1" s="41" t="s">
        <v>116</v>
      </c>
      <c r="AQQ1" s="41" t="s">
        <v>117</v>
      </c>
      <c r="AQR1" s="41" t="s">
        <v>118</v>
      </c>
      <c r="AQS1" s="42" t="s">
        <v>1263</v>
      </c>
      <c r="AQT1" s="42" t="s">
        <v>1264</v>
      </c>
      <c r="AQU1" s="42" t="s">
        <v>1239</v>
      </c>
      <c r="AQV1" s="42" t="s">
        <v>1265</v>
      </c>
      <c r="AQW1" s="42" t="s">
        <v>1266</v>
      </c>
      <c r="AQX1" s="42" t="s">
        <v>1267</v>
      </c>
      <c r="AQY1" s="42" t="s">
        <v>1268</v>
      </c>
      <c r="AQZ1" s="106" t="s">
        <v>1261</v>
      </c>
      <c r="ARA1" s="107" t="s">
        <v>1260</v>
      </c>
      <c r="ARB1" s="106" t="s">
        <v>1259</v>
      </c>
      <c r="ARC1" s="107" t="s">
        <v>1258</v>
      </c>
      <c r="ARD1" s="106" t="s">
        <v>1257</v>
      </c>
      <c r="ARE1" s="107" t="s">
        <v>1256</v>
      </c>
      <c r="ARF1" s="106" t="s">
        <v>1255</v>
      </c>
      <c r="ARG1" s="107" t="s">
        <v>1254</v>
      </c>
      <c r="ARH1" s="98" t="s">
        <v>1271</v>
      </c>
      <c r="ARI1" s="100" t="s">
        <v>1272</v>
      </c>
      <c r="ARJ1" s="98" t="s">
        <v>1273</v>
      </c>
      <c r="ARK1" s="100" t="s">
        <v>1274</v>
      </c>
      <c r="ARL1" s="98" t="s">
        <v>1275</v>
      </c>
      <c r="ARM1" s="100" t="s">
        <v>1276</v>
      </c>
      <c r="ARN1" s="98" t="s">
        <v>1277</v>
      </c>
      <c r="ARO1" s="100" t="s">
        <v>1278</v>
      </c>
      <c r="ARP1" s="98" t="s">
        <v>1279</v>
      </c>
      <c r="ARQ1" s="100" t="s">
        <v>1280</v>
      </c>
      <c r="ARR1" s="98" t="s">
        <v>1281</v>
      </c>
      <c r="ARS1" s="100" t="s">
        <v>1282</v>
      </c>
      <c r="ART1" s="98" t="s">
        <v>1283</v>
      </c>
      <c r="ARU1" s="100" t="s">
        <v>1284</v>
      </c>
      <c r="ARV1" s="98" t="s">
        <v>1285</v>
      </c>
      <c r="ARW1" s="100" t="s">
        <v>1286</v>
      </c>
      <c r="ARX1" s="98" t="s">
        <v>1287</v>
      </c>
      <c r="ARY1" s="100" t="s">
        <v>1288</v>
      </c>
      <c r="ARZ1" s="98" t="s">
        <v>1289</v>
      </c>
      <c r="ASA1" s="100" t="s">
        <v>1290</v>
      </c>
      <c r="ASB1" s="98" t="s">
        <v>1291</v>
      </c>
      <c r="ASC1" s="100" t="s">
        <v>1292</v>
      </c>
      <c r="ASD1" s="98" t="s">
        <v>1293</v>
      </c>
      <c r="ASE1" s="100" t="s">
        <v>1294</v>
      </c>
      <c r="ASF1" s="98" t="s">
        <v>1295</v>
      </c>
      <c r="ASG1" s="100" t="s">
        <v>1296</v>
      </c>
      <c r="ASH1" s="98" t="s">
        <v>1297</v>
      </c>
      <c r="ASI1" s="100" t="s">
        <v>1298</v>
      </c>
      <c r="ASJ1" s="98" t="s">
        <v>1299</v>
      </c>
      <c r="ASK1" s="100" t="s">
        <v>1300</v>
      </c>
    </row>
    <row r="2" spans="1:1181" x14ac:dyDescent="0.4">
      <c r="A2" s="22"/>
      <c r="B2" s="4" t="str">
        <f>IF('①交付（変更）申請書'!E4="","",'①交付（変更）申請書'!E4)</f>
        <v/>
      </c>
      <c r="C2" s="4" t="str">
        <f>IF('①交付（変更）申請書'!E5="","",'①交付（変更）申請書'!E5)</f>
        <v/>
      </c>
      <c r="D2" s="4" t="str">
        <f>IF('①交付（変更）申請書'!E7="","",'①交付（変更）申請書'!E7)</f>
        <v/>
      </c>
      <c r="E2" s="39" t="str">
        <f>IF('②交付（変更）申請書（別紙１）'!$C5="","",'②交付（変更）申請書（別紙１）'!$C5)</f>
        <v/>
      </c>
      <c r="F2" s="39" t="str">
        <f>IF('②交付（変更）申請書（別紙１）'!D5="","",'②交付（変更）申請書（別紙１）'!D5)</f>
        <v/>
      </c>
      <c r="G2" s="39" t="str">
        <f>IF('②交付（変更）申請書（別紙１）'!E5="","",'②交付（変更）申請書（別紙１）'!E5)</f>
        <v/>
      </c>
      <c r="H2" s="39" t="str">
        <f>IF('②交付（変更）申請書（別紙１）'!D6="","",'②交付（変更）申請書（別紙１）'!D6)</f>
        <v/>
      </c>
      <c r="I2" s="39" t="str">
        <f>IF('②交付（変更）申請書（別紙１）'!E6="","",'②交付（変更）申請書（別紙１）'!E6)</f>
        <v/>
      </c>
      <c r="J2" s="40" t="str">
        <f>IF('②交付（変更）申請書（別紙１）'!$F5="","",'②交付（変更）申請書（別紙１）'!$F5)</f>
        <v/>
      </c>
      <c r="K2" s="40" t="str">
        <f>IF('②交付（変更）申請書（別紙１）'!$G5="","",'②交付（変更）申請書（別紙１）'!$G5)</f>
        <v/>
      </c>
      <c r="L2" s="40" t="str">
        <f>IF('②交付（変更）申請書（別紙１）'!$F6="","",'②交付（変更）申請書（別紙１）'!$F6)</f>
        <v/>
      </c>
      <c r="M2" s="40" t="str">
        <f>IF('②交付（変更）申請書（別紙１）'!$G6="","",'②交付（変更）申請書（別紙１）'!$G6)</f>
        <v/>
      </c>
      <c r="N2" s="39" t="str">
        <f>IF('②交付（変更）申請書（別紙１）'!$H5="","",'②交付（変更）申請書（別紙１）'!$H5)</f>
        <v/>
      </c>
      <c r="O2" s="39" t="str">
        <f>IF('②交付（変更）申請書（別紙１）'!$I5="","",'②交付（変更）申請書（別紙１）'!$I5)</f>
        <v/>
      </c>
      <c r="P2" s="39" t="str">
        <f>IF('②交付（変更）申請書（別紙１）'!$J5="","",'②交付（変更）申請書（別紙１）'!$J5)</f>
        <v/>
      </c>
      <c r="Q2" s="39" t="str">
        <f>IF('②交付（変更）申請書（別紙１）'!$K5="","",'②交付（変更）申請書（別紙１）'!$K5)</f>
        <v/>
      </c>
      <c r="R2" s="39" t="str">
        <f>IF('②交付（変更）申請書（別紙１）'!$L5="","",'②交付（変更）申請書（別紙１）'!$L5)</f>
        <v/>
      </c>
      <c r="S2" s="39" t="str">
        <f>IF('②交付（変更）申請書（別紙１）'!$M5="","",'②交付（変更）申請書（別紙１）'!$M5)</f>
        <v/>
      </c>
      <c r="T2" s="39" t="str">
        <f>IF('②交付（変更）申請書（別紙１）'!$N5="","",'②交付（変更）申請書（別紙１）'!$N5)</f>
        <v/>
      </c>
      <c r="U2" s="39" t="str">
        <f>IF('②交付（変更）申請書（別紙１）'!$O5="","",'②交付（変更）申請書（別紙１）'!$O5)</f>
        <v/>
      </c>
      <c r="V2" s="39" t="str">
        <f>IF('②交付（変更）申請書（別紙１）'!$P5="","",'②交付（変更）申請書（別紙１）'!$P5)</f>
        <v/>
      </c>
      <c r="W2" s="39" t="str">
        <f>IF('②交付（変更）申請書（別紙１）'!$Q5="","",'②交付（変更）申請書（別紙１）'!$Q5)</f>
        <v/>
      </c>
      <c r="X2" s="39" t="str">
        <f>IF('②交付（変更）申請書（別紙１）'!$R5="","",'②交付（変更）申請書（別紙１）'!$R5)</f>
        <v/>
      </c>
      <c r="Y2" s="39" t="str">
        <f>IF('②交付（変更）申請書（別紙１）'!$S5="","",'②交付（変更）申請書（別紙１）'!$S5)</f>
        <v/>
      </c>
      <c r="Z2" s="39" t="str">
        <f>IF('②交付（変更）申請書（別紙１）'!$T5="","",'②交付（変更）申請書（別紙１）'!$T5)</f>
        <v/>
      </c>
      <c r="AA2" s="39" t="str">
        <f>IF('②交付（変更）申請書（別紙１）'!$U5="","",'②交付（変更）申請書（別紙１）'!$U5)</f>
        <v/>
      </c>
      <c r="AB2" s="39" t="str">
        <f>IF('②交付（変更）申請書（別紙１）'!V5="","",'②交付（変更）申請書（別紙１）'!V5)</f>
        <v/>
      </c>
      <c r="AC2" s="39" t="str">
        <f>IF('②交付（変更）申請書（別紙１）'!W5="","",'②交付（変更）申請書（別紙１）'!W5)</f>
        <v/>
      </c>
      <c r="AD2" s="39" t="str">
        <f>IF('②交付（変更）申請書（別紙１）'!$X5="","",'②交付（変更）申請書（別紙１）'!$X5)</f>
        <v/>
      </c>
      <c r="AE2" s="39" t="str">
        <f>IF('②交付（変更）申請書（別紙１）'!$O6="","",'②交付（変更）申請書（別紙１）'!$O6)</f>
        <v/>
      </c>
      <c r="AF2" s="39" t="str">
        <f>IF('②交付（変更）申請書（別紙１）'!$P6="","",'②交付（変更）申請書（別紙１）'!$P6)</f>
        <v/>
      </c>
      <c r="AG2" s="39" t="str">
        <f>IF('②交付（変更）申請書（別紙１）'!$Q6="","",'②交付（変更）申請書（別紙１）'!$Q6)</f>
        <v/>
      </c>
      <c r="AH2" s="39" t="str">
        <f>IF('②交付（変更）申請書（別紙１）'!$R6="","",'②交付（変更）申請書（別紙１）'!$R6)</f>
        <v/>
      </c>
      <c r="AI2" s="39" t="str">
        <f>IF('②交付（変更）申請書（別紙１）'!$S6="","",'②交付（変更）申請書（別紙１）'!$S6)</f>
        <v/>
      </c>
      <c r="AJ2" s="39" t="str">
        <f>IF('②交付（変更）申請書（別紙１）'!$T6="","",'②交付（変更）申請書（別紙１）'!$T6)</f>
        <v/>
      </c>
      <c r="AK2" s="39" t="str">
        <f>IF('②交付（変更）申請書（別紙１）'!$U6="","",'②交付（変更）申請書（別紙１）'!$U6)</f>
        <v/>
      </c>
      <c r="AL2" s="39" t="str">
        <f>IF('②交付（変更）申請書（別紙１）'!V6="","",'②交付（変更）申請書（別紙１）'!V6)</f>
        <v/>
      </c>
      <c r="AM2" s="39" t="str">
        <f>IF('②交付（変更）申請書（別紙１）'!W6="","",'②交付（変更）申請書（別紙１）'!W6)</f>
        <v/>
      </c>
      <c r="AN2" s="39" t="str">
        <f>IF('②交付（変更）申請書（別紙１）'!$X6="","",'②交付（変更）申請書（別紙１）'!$X6)</f>
        <v/>
      </c>
      <c r="AO2" s="39" t="str">
        <f>IF('②交付（変更）申請書（別紙１）'!$C7="","",'②交付（変更）申請書（別紙１）'!$C7)</f>
        <v/>
      </c>
      <c r="AP2" s="39" t="str">
        <f>IF('②交付（変更）申請書（別紙１）'!D7="","",'②交付（変更）申請書（別紙１）'!D7)</f>
        <v/>
      </c>
      <c r="AQ2" s="39" t="str">
        <f>IF('②交付（変更）申請書（別紙１）'!E7="","",'②交付（変更）申請書（別紙１）'!E7)</f>
        <v/>
      </c>
      <c r="AR2" s="39" t="str">
        <f>IF('②交付（変更）申請書（別紙１）'!D8="","",'②交付（変更）申請書（別紙１）'!D8)</f>
        <v/>
      </c>
      <c r="AS2" s="39" t="str">
        <f>IF('②交付（変更）申請書（別紙１）'!E8="","",'②交付（変更）申請書（別紙１）'!E8)</f>
        <v/>
      </c>
      <c r="AT2" s="40" t="str">
        <f>IF('②交付（変更）申請書（別紙１）'!$F7="","",'②交付（変更）申請書（別紙１）'!$F7)</f>
        <v/>
      </c>
      <c r="AU2" s="40" t="str">
        <f>IF('②交付（変更）申請書（別紙１）'!$G7="","",'②交付（変更）申請書（別紙１）'!$G7)</f>
        <v/>
      </c>
      <c r="AV2" s="40" t="str">
        <f>IF('②交付（変更）申請書（別紙１）'!$F8="","",'②交付（変更）申請書（別紙１）'!$F8)</f>
        <v/>
      </c>
      <c r="AW2" s="40" t="str">
        <f>IF('②交付（変更）申請書（別紙１）'!$G8="","",'②交付（変更）申請書（別紙１）'!$G8)</f>
        <v/>
      </c>
      <c r="AX2" s="39" t="str">
        <f>IF('②交付（変更）申請書（別紙１）'!$H7="","",'②交付（変更）申請書（別紙１）'!$H7)</f>
        <v/>
      </c>
      <c r="AY2" s="39" t="str">
        <f>IF('②交付（変更）申請書（別紙１）'!$I7="","",'②交付（変更）申請書（別紙１）'!$I7)</f>
        <v/>
      </c>
      <c r="AZ2" s="39" t="str">
        <f>IF('②交付（変更）申請書（別紙１）'!$J7="","",'②交付（変更）申請書（別紙１）'!$J7)</f>
        <v/>
      </c>
      <c r="BA2" s="39" t="str">
        <f>IF('②交付（変更）申請書（別紙１）'!$K7="","",'②交付（変更）申請書（別紙１）'!$K7)</f>
        <v/>
      </c>
      <c r="BB2" s="39" t="str">
        <f>IF('②交付（変更）申請書（別紙１）'!$L7="","",'②交付（変更）申請書（別紙１）'!$L7)</f>
        <v/>
      </c>
      <c r="BC2" s="39" t="str">
        <f>IF('②交付（変更）申請書（別紙１）'!$M7="","",'②交付（変更）申請書（別紙１）'!$M7)</f>
        <v/>
      </c>
      <c r="BD2" s="39" t="str">
        <f>IF('②交付（変更）申請書（別紙１）'!$N7="","",'②交付（変更）申請書（別紙１）'!$N7)</f>
        <v/>
      </c>
      <c r="BE2" s="39" t="str">
        <f>IF('②交付（変更）申請書（別紙１）'!$O7="","",'②交付（変更）申請書（別紙１）'!$O7)</f>
        <v/>
      </c>
      <c r="BF2" s="39" t="str">
        <f>IF('②交付（変更）申請書（別紙１）'!$P7="","",'②交付（変更）申請書（別紙１）'!$P7)</f>
        <v/>
      </c>
      <c r="BG2" s="39" t="str">
        <f>IF('②交付（変更）申請書（別紙１）'!$Q7="","",'②交付（変更）申請書（別紙１）'!$Q7)</f>
        <v/>
      </c>
      <c r="BH2" s="39" t="str">
        <f>IF('②交付（変更）申請書（別紙１）'!$R7="","",'②交付（変更）申請書（別紙１）'!$R7)</f>
        <v/>
      </c>
      <c r="BI2" s="39" t="str">
        <f>IF('②交付（変更）申請書（別紙１）'!$S7="","",'②交付（変更）申請書（別紙１）'!$S7)</f>
        <v/>
      </c>
      <c r="BJ2" s="39" t="str">
        <f>IF('②交付（変更）申請書（別紙１）'!$T7="","",'②交付（変更）申請書（別紙１）'!$T7)</f>
        <v/>
      </c>
      <c r="BK2" s="39" t="str">
        <f>IF('②交付（変更）申請書（別紙１）'!$U7="","",'②交付（変更）申請書（別紙１）'!$U7)</f>
        <v/>
      </c>
      <c r="BL2" s="39" t="str">
        <f>IF('②交付（変更）申請書（別紙１）'!V7="","",'②交付（変更）申請書（別紙１）'!V7)</f>
        <v/>
      </c>
      <c r="BM2" s="39" t="str">
        <f>IF('②交付（変更）申請書（別紙１）'!W7="","",'②交付（変更）申請書（別紙１）'!W7)</f>
        <v/>
      </c>
      <c r="BN2" s="39" t="str">
        <f>IF('②交付（変更）申請書（別紙１）'!$X7="","",'②交付（変更）申請書（別紙１）'!$X7)</f>
        <v/>
      </c>
      <c r="BO2" s="39" t="str">
        <f>IF('②交付（変更）申請書（別紙１）'!$O8="","",'②交付（変更）申請書（別紙１）'!$O8)</f>
        <v/>
      </c>
      <c r="BP2" s="39" t="str">
        <f>IF('②交付（変更）申請書（別紙１）'!$P8="","",'②交付（変更）申請書（別紙１）'!$P8)</f>
        <v/>
      </c>
      <c r="BQ2" s="39" t="str">
        <f>IF('②交付（変更）申請書（別紙１）'!$Q8="","",'②交付（変更）申請書（別紙１）'!$Q8)</f>
        <v/>
      </c>
      <c r="BR2" s="39" t="str">
        <f>IF('②交付（変更）申請書（別紙１）'!$R8="","",'②交付（変更）申請書（別紙１）'!$R8)</f>
        <v/>
      </c>
      <c r="BS2" s="39" t="str">
        <f>IF('②交付（変更）申請書（別紙１）'!$S8="","",'②交付（変更）申請書（別紙１）'!$S8)</f>
        <v/>
      </c>
      <c r="BT2" s="39" t="str">
        <f>IF('②交付（変更）申請書（別紙１）'!$T8="","",'②交付（変更）申請書（別紙１）'!$T8)</f>
        <v/>
      </c>
      <c r="BU2" s="39" t="str">
        <f>IF('②交付（変更）申請書（別紙１）'!$U8="","",'②交付（変更）申請書（別紙１）'!$U8)</f>
        <v/>
      </c>
      <c r="BV2" s="39" t="str">
        <f>IF('②交付（変更）申請書（別紙１）'!V8="","",'②交付（変更）申請書（別紙１）'!V8)</f>
        <v/>
      </c>
      <c r="BW2" s="39" t="str">
        <f>IF('②交付（変更）申請書（別紙１）'!W8="","",'②交付（変更）申請書（別紙１）'!W8)</f>
        <v/>
      </c>
      <c r="BX2" s="39" t="str">
        <f>IF('②交付（変更）申請書（別紙１）'!$X8="","",'②交付（変更）申請書（別紙１）'!$X8)</f>
        <v/>
      </c>
      <c r="BY2" s="39" t="str">
        <f>IF('②交付（変更）申請書（別紙１）'!$C9="","",'②交付（変更）申請書（別紙１）'!$C9)</f>
        <v/>
      </c>
      <c r="BZ2" s="39" t="str">
        <f>IF('②交付（変更）申請書（別紙１）'!D9="","",'②交付（変更）申請書（別紙１）'!D9)</f>
        <v/>
      </c>
      <c r="CA2" s="39" t="str">
        <f>IF('②交付（変更）申請書（別紙１）'!E9="","",'②交付（変更）申請書（別紙１）'!E9)</f>
        <v/>
      </c>
      <c r="CB2" s="39" t="str">
        <f>IF('②交付（変更）申請書（別紙１）'!D10="","",'②交付（変更）申請書（別紙１）'!D10)</f>
        <v/>
      </c>
      <c r="CC2" s="39" t="str">
        <f>IF('②交付（変更）申請書（別紙１）'!E10="","",'②交付（変更）申請書（別紙１）'!E10)</f>
        <v/>
      </c>
      <c r="CD2" s="40" t="str">
        <f>IF('②交付（変更）申請書（別紙１）'!$F9="","",'②交付（変更）申請書（別紙１）'!$F9)</f>
        <v/>
      </c>
      <c r="CE2" s="40" t="str">
        <f>IF('②交付（変更）申請書（別紙１）'!$G9="","",'②交付（変更）申請書（別紙１）'!$G9)</f>
        <v/>
      </c>
      <c r="CF2" s="40" t="str">
        <f>IF('②交付（変更）申請書（別紙１）'!$F10="","",'②交付（変更）申請書（別紙１）'!$F10)</f>
        <v/>
      </c>
      <c r="CG2" s="40" t="str">
        <f>IF('②交付（変更）申請書（別紙１）'!$G10="","",'②交付（変更）申請書（別紙１）'!$G10)</f>
        <v/>
      </c>
      <c r="CH2" s="39" t="str">
        <f>IF('②交付（変更）申請書（別紙１）'!$H9="","",'②交付（変更）申請書（別紙１）'!$H9)</f>
        <v/>
      </c>
      <c r="CI2" s="39" t="str">
        <f>IF('②交付（変更）申請書（別紙１）'!$I9="","",'②交付（変更）申請書（別紙１）'!$I9)</f>
        <v/>
      </c>
      <c r="CJ2" s="39" t="str">
        <f>IF('②交付（変更）申請書（別紙１）'!$J9="","",'②交付（変更）申請書（別紙１）'!$J9)</f>
        <v/>
      </c>
      <c r="CK2" s="39" t="str">
        <f>IF('②交付（変更）申請書（別紙１）'!$K9="","",'②交付（変更）申請書（別紙１）'!$K9)</f>
        <v/>
      </c>
      <c r="CL2" s="39" t="str">
        <f>IF('②交付（変更）申請書（別紙１）'!$L9="","",'②交付（変更）申請書（別紙１）'!$L9)</f>
        <v/>
      </c>
      <c r="CM2" s="39" t="str">
        <f>IF('②交付（変更）申請書（別紙１）'!$M9="","",'②交付（変更）申請書（別紙１）'!$M9)</f>
        <v/>
      </c>
      <c r="CN2" s="39" t="str">
        <f>IF('②交付（変更）申請書（別紙１）'!$N9="","",'②交付（変更）申請書（別紙１）'!$N9)</f>
        <v/>
      </c>
      <c r="CO2" s="39" t="str">
        <f>IF('②交付（変更）申請書（別紙１）'!$O9="","",'②交付（変更）申請書（別紙１）'!$O9)</f>
        <v/>
      </c>
      <c r="CP2" s="39" t="str">
        <f>IF('②交付（変更）申請書（別紙１）'!$P9="","",'②交付（変更）申請書（別紙１）'!$P9)</f>
        <v/>
      </c>
      <c r="CQ2" s="39" t="str">
        <f>IF('②交付（変更）申請書（別紙１）'!$Q9="","",'②交付（変更）申請書（別紙１）'!$Q9)</f>
        <v/>
      </c>
      <c r="CR2" s="39" t="str">
        <f>IF('②交付（変更）申請書（別紙１）'!$R9="","",'②交付（変更）申請書（別紙１）'!$R9)</f>
        <v/>
      </c>
      <c r="CS2" s="39" t="str">
        <f>IF('②交付（変更）申請書（別紙１）'!$S9="","",'②交付（変更）申請書（別紙１）'!$S9)</f>
        <v/>
      </c>
      <c r="CT2" s="39" t="str">
        <f>IF('②交付（変更）申請書（別紙１）'!$T9="","",'②交付（変更）申請書（別紙１）'!$T9)</f>
        <v/>
      </c>
      <c r="CU2" s="39" t="str">
        <f>IF('②交付（変更）申請書（別紙１）'!$U9="","",'②交付（変更）申請書（別紙１）'!$U9)</f>
        <v/>
      </c>
      <c r="CV2" s="39" t="str">
        <f>IF('②交付（変更）申請書（別紙１）'!V9="","",'②交付（変更）申請書（別紙１）'!V9)</f>
        <v/>
      </c>
      <c r="CW2" s="39" t="str">
        <f>IF('②交付（変更）申請書（別紙１）'!W9="","",'②交付（変更）申請書（別紙１）'!W9)</f>
        <v/>
      </c>
      <c r="CX2" s="39" t="str">
        <f>IF('②交付（変更）申請書（別紙１）'!$X9="","",'②交付（変更）申請書（別紙１）'!$X9)</f>
        <v/>
      </c>
      <c r="CY2" s="39" t="str">
        <f>IF('②交付（変更）申請書（別紙１）'!$O10="","",'②交付（変更）申請書（別紙１）'!$O10)</f>
        <v/>
      </c>
      <c r="CZ2" s="39" t="str">
        <f>IF('②交付（変更）申請書（別紙１）'!$P10="","",'②交付（変更）申請書（別紙１）'!$P10)</f>
        <v/>
      </c>
      <c r="DA2" s="39" t="str">
        <f>IF('②交付（変更）申請書（別紙１）'!$Q10="","",'②交付（変更）申請書（別紙１）'!$Q10)</f>
        <v/>
      </c>
      <c r="DB2" s="39" t="str">
        <f>IF('②交付（変更）申請書（別紙１）'!$R10="","",'②交付（変更）申請書（別紙１）'!$R10)</f>
        <v/>
      </c>
      <c r="DC2" s="39" t="str">
        <f>IF('②交付（変更）申請書（別紙１）'!$S10="","",'②交付（変更）申請書（別紙１）'!$S10)</f>
        <v/>
      </c>
      <c r="DD2" s="39" t="str">
        <f>IF('②交付（変更）申請書（別紙１）'!$T10="","",'②交付（変更）申請書（別紙１）'!$T10)</f>
        <v/>
      </c>
      <c r="DE2" s="39" t="str">
        <f>IF('②交付（変更）申請書（別紙１）'!$U10="","",'②交付（変更）申請書（別紙１）'!$U10)</f>
        <v/>
      </c>
      <c r="DF2" s="39" t="str">
        <f>IF('②交付（変更）申請書（別紙１）'!V10="","",'②交付（変更）申請書（別紙１）'!V10)</f>
        <v/>
      </c>
      <c r="DG2" s="39" t="str">
        <f>IF('②交付（変更）申請書（別紙１）'!W10="","",'②交付（変更）申請書（別紙１）'!W10)</f>
        <v/>
      </c>
      <c r="DH2" s="39" t="str">
        <f>IF('②交付（変更）申請書（別紙１）'!$X10="","",'②交付（変更）申請書（別紙１）'!$X10)</f>
        <v/>
      </c>
      <c r="DI2" s="39" t="str">
        <f>IF('②交付（変更）申請書（別紙１）'!$C11="","",'②交付（変更）申請書（別紙１）'!$C11)</f>
        <v/>
      </c>
      <c r="DJ2" s="39" t="str">
        <f>IF('②交付（変更）申請書（別紙１）'!D11="","",'②交付（変更）申請書（別紙１）'!D11)</f>
        <v/>
      </c>
      <c r="DK2" s="39" t="str">
        <f>IF('②交付（変更）申請書（別紙１）'!E11="","",'②交付（変更）申請書（別紙１）'!E11)</f>
        <v/>
      </c>
      <c r="DL2" s="39" t="str">
        <f>IF('②交付（変更）申請書（別紙１）'!D12="","",'②交付（変更）申請書（別紙１）'!D12)</f>
        <v/>
      </c>
      <c r="DM2" s="39" t="str">
        <f>IF('②交付（変更）申請書（別紙１）'!E12="","",'②交付（変更）申請書（別紙１）'!E12)</f>
        <v/>
      </c>
      <c r="DN2" s="40" t="str">
        <f>IF('②交付（変更）申請書（別紙１）'!$F11="","",'②交付（変更）申請書（別紙１）'!$F11)</f>
        <v/>
      </c>
      <c r="DO2" s="40" t="str">
        <f>IF('②交付（変更）申請書（別紙１）'!$G11="","",'②交付（変更）申請書（別紙１）'!$G11)</f>
        <v/>
      </c>
      <c r="DP2" s="40" t="str">
        <f>IF('②交付（変更）申請書（別紙１）'!$F12="","",'②交付（変更）申請書（別紙１）'!$F12)</f>
        <v/>
      </c>
      <c r="DQ2" s="40" t="str">
        <f>IF('②交付（変更）申請書（別紙１）'!$G12="","",'②交付（変更）申請書（別紙１）'!$G12)</f>
        <v/>
      </c>
      <c r="DR2" s="39" t="str">
        <f>IF('②交付（変更）申請書（別紙１）'!$H11="","",'②交付（変更）申請書（別紙１）'!$H11)</f>
        <v/>
      </c>
      <c r="DS2" s="39" t="str">
        <f>IF('②交付（変更）申請書（別紙１）'!$I11="","",'②交付（変更）申請書（別紙１）'!$I11)</f>
        <v/>
      </c>
      <c r="DT2" s="39" t="str">
        <f>IF('②交付（変更）申請書（別紙１）'!$J11="","",'②交付（変更）申請書（別紙１）'!$J11)</f>
        <v/>
      </c>
      <c r="DU2" s="39" t="str">
        <f>IF('②交付（変更）申請書（別紙１）'!$K11="","",'②交付（変更）申請書（別紙１）'!$K11)</f>
        <v/>
      </c>
      <c r="DV2" s="39" t="str">
        <f>IF('②交付（変更）申請書（別紙１）'!$L11="","",'②交付（変更）申請書（別紙１）'!$L11)</f>
        <v/>
      </c>
      <c r="DW2" s="39" t="str">
        <f>IF('②交付（変更）申請書（別紙１）'!$M11="","",'②交付（変更）申請書（別紙１）'!$M11)</f>
        <v/>
      </c>
      <c r="DX2" s="39" t="str">
        <f>IF('②交付（変更）申請書（別紙１）'!$N11="","",'②交付（変更）申請書（別紙１）'!$N11)</f>
        <v/>
      </c>
      <c r="DY2" s="39" t="str">
        <f>IF('②交付（変更）申請書（別紙１）'!$O11="","",'②交付（変更）申請書（別紙１）'!$O11)</f>
        <v/>
      </c>
      <c r="DZ2" s="39" t="str">
        <f>IF('②交付（変更）申請書（別紙１）'!$P11="","",'②交付（変更）申請書（別紙１）'!$P11)</f>
        <v/>
      </c>
      <c r="EA2" s="39" t="str">
        <f>IF('②交付（変更）申請書（別紙１）'!$Q11="","",'②交付（変更）申請書（別紙１）'!$Q11)</f>
        <v/>
      </c>
      <c r="EB2" s="39" t="str">
        <f>IF('②交付（変更）申請書（別紙１）'!$R11="","",'②交付（変更）申請書（別紙１）'!$R11)</f>
        <v/>
      </c>
      <c r="EC2" s="39" t="str">
        <f>IF('②交付（変更）申請書（別紙１）'!$S11="","",'②交付（変更）申請書（別紙１）'!$S11)</f>
        <v/>
      </c>
      <c r="ED2" s="39" t="str">
        <f>IF('②交付（変更）申請書（別紙１）'!$T11="","",'②交付（変更）申請書（別紙１）'!$T11)</f>
        <v/>
      </c>
      <c r="EE2" s="39" t="str">
        <f>IF('②交付（変更）申請書（別紙１）'!$U11="","",'②交付（変更）申請書（別紙１）'!$U11)</f>
        <v/>
      </c>
      <c r="EF2" s="39" t="str">
        <f>IF('②交付（変更）申請書（別紙１）'!V11="","",'②交付（変更）申請書（別紙１）'!V11)</f>
        <v/>
      </c>
      <c r="EG2" s="39" t="str">
        <f>IF('②交付（変更）申請書（別紙１）'!W11="","",'②交付（変更）申請書（別紙１）'!W11)</f>
        <v/>
      </c>
      <c r="EH2" s="39" t="str">
        <f>IF('②交付（変更）申請書（別紙１）'!$X11="","",'②交付（変更）申請書（別紙１）'!$X11)</f>
        <v/>
      </c>
      <c r="EI2" s="39" t="str">
        <f>IF('②交付（変更）申請書（別紙１）'!$O12="","",'②交付（変更）申請書（別紙１）'!$O12)</f>
        <v/>
      </c>
      <c r="EJ2" s="39" t="str">
        <f>IF('②交付（変更）申請書（別紙１）'!$P12="","",'②交付（変更）申請書（別紙１）'!$P12)</f>
        <v/>
      </c>
      <c r="EK2" s="39" t="str">
        <f>IF('②交付（変更）申請書（別紙１）'!$Q12="","",'②交付（変更）申請書（別紙１）'!$Q12)</f>
        <v/>
      </c>
      <c r="EL2" s="39" t="str">
        <f>IF('②交付（変更）申請書（別紙１）'!$R12="","",'②交付（変更）申請書（別紙１）'!$R12)</f>
        <v/>
      </c>
      <c r="EM2" s="39" t="str">
        <f>IF('②交付（変更）申請書（別紙１）'!$S12="","",'②交付（変更）申請書（別紙１）'!$S12)</f>
        <v/>
      </c>
      <c r="EN2" s="39" t="str">
        <f>IF('②交付（変更）申請書（別紙１）'!$T12="","",'②交付（変更）申請書（別紙１）'!$T12)</f>
        <v/>
      </c>
      <c r="EO2" s="39" t="str">
        <f>IF('②交付（変更）申請書（別紙１）'!$U12="","",'②交付（変更）申請書（別紙１）'!$U12)</f>
        <v/>
      </c>
      <c r="EP2" s="39" t="str">
        <f>IF('②交付（変更）申請書（別紙１）'!V12="","",'②交付（変更）申請書（別紙１）'!V12)</f>
        <v/>
      </c>
      <c r="EQ2" s="39" t="str">
        <f>IF('②交付（変更）申請書（別紙１）'!W12="","",'②交付（変更）申請書（別紙１）'!W12)</f>
        <v/>
      </c>
      <c r="ER2" s="39" t="str">
        <f>IF('②交付（変更）申請書（別紙１）'!$X12="","",'②交付（変更）申請書（別紙１）'!$X12)</f>
        <v/>
      </c>
      <c r="ES2" s="39" t="str">
        <f>IF('②交付（変更）申請書（別紙１）'!$C13="","",'②交付（変更）申請書（別紙１）'!$C13)</f>
        <v/>
      </c>
      <c r="ET2" s="39" t="str">
        <f>IF('②交付（変更）申請書（別紙１）'!D13="","",'②交付（変更）申請書（別紙１）'!D13)</f>
        <v/>
      </c>
      <c r="EU2" s="39" t="str">
        <f>IF('②交付（変更）申請書（別紙１）'!E13="","",'②交付（変更）申請書（別紙１）'!E13)</f>
        <v/>
      </c>
      <c r="EV2" s="39" t="str">
        <f>IF('②交付（変更）申請書（別紙１）'!D14="","",'②交付（変更）申請書（別紙１）'!D14)</f>
        <v/>
      </c>
      <c r="EW2" s="39" t="str">
        <f>IF('②交付（変更）申請書（別紙１）'!E14="","",'②交付（変更）申請書（別紙１）'!E14)</f>
        <v/>
      </c>
      <c r="EX2" s="40" t="str">
        <f>IF('②交付（変更）申請書（別紙１）'!$F13="","",'②交付（変更）申請書（別紙１）'!$F13)</f>
        <v/>
      </c>
      <c r="EY2" s="40" t="str">
        <f>IF('②交付（変更）申請書（別紙１）'!$G13="","",'②交付（変更）申請書（別紙１）'!$G13)</f>
        <v/>
      </c>
      <c r="EZ2" s="40" t="str">
        <f>IF('②交付（変更）申請書（別紙１）'!$F14="","",'②交付（変更）申請書（別紙１）'!$F14)</f>
        <v/>
      </c>
      <c r="FA2" s="40" t="str">
        <f>IF('②交付（変更）申請書（別紙１）'!$G14="","",'②交付（変更）申請書（別紙１）'!$G14)</f>
        <v/>
      </c>
      <c r="FB2" s="39" t="str">
        <f>IF('②交付（変更）申請書（別紙１）'!$H13="","",'②交付（変更）申請書（別紙１）'!$H13)</f>
        <v/>
      </c>
      <c r="FC2" s="39" t="str">
        <f>IF('②交付（変更）申請書（別紙１）'!$I13="","",'②交付（変更）申請書（別紙１）'!$I13)</f>
        <v/>
      </c>
      <c r="FD2" s="39" t="str">
        <f>IF('②交付（変更）申請書（別紙１）'!$J13="","",'②交付（変更）申請書（別紙１）'!$J13)</f>
        <v/>
      </c>
      <c r="FE2" s="39" t="str">
        <f>IF('②交付（変更）申請書（別紙１）'!$K13="","",'②交付（変更）申請書（別紙１）'!$K13)</f>
        <v/>
      </c>
      <c r="FF2" s="39" t="str">
        <f>IF('②交付（変更）申請書（別紙１）'!$L13="","",'②交付（変更）申請書（別紙１）'!$L13)</f>
        <v/>
      </c>
      <c r="FG2" s="39" t="str">
        <f>IF('②交付（変更）申請書（別紙１）'!$M13="","",'②交付（変更）申請書（別紙１）'!$M13)</f>
        <v/>
      </c>
      <c r="FH2" s="39" t="str">
        <f>IF('②交付（変更）申請書（別紙１）'!$N13="","",'②交付（変更）申請書（別紙１）'!$N13)</f>
        <v/>
      </c>
      <c r="FI2" s="39" t="str">
        <f>IF('②交付（変更）申請書（別紙１）'!$O13="","",'②交付（変更）申請書（別紙１）'!$O13)</f>
        <v/>
      </c>
      <c r="FJ2" s="39" t="str">
        <f>IF('②交付（変更）申請書（別紙１）'!$P13="","",'②交付（変更）申請書（別紙１）'!$P13)</f>
        <v/>
      </c>
      <c r="FK2" s="39" t="str">
        <f>IF('②交付（変更）申請書（別紙１）'!$Q13="","",'②交付（変更）申請書（別紙１）'!$Q13)</f>
        <v/>
      </c>
      <c r="FL2" s="39" t="str">
        <f>IF('②交付（変更）申請書（別紙１）'!$R13="","",'②交付（変更）申請書（別紙１）'!$R13)</f>
        <v/>
      </c>
      <c r="FM2" s="39" t="str">
        <f>IF('②交付（変更）申請書（別紙１）'!$S13="","",'②交付（変更）申請書（別紙１）'!$S13)</f>
        <v/>
      </c>
      <c r="FN2" s="39" t="str">
        <f>IF('②交付（変更）申請書（別紙１）'!$T13="","",'②交付（変更）申請書（別紙１）'!$T13)</f>
        <v/>
      </c>
      <c r="FO2" s="39" t="str">
        <f>IF('②交付（変更）申請書（別紙１）'!$U13="","",'②交付（変更）申請書（別紙１）'!$U13)</f>
        <v/>
      </c>
      <c r="FP2" s="39" t="str">
        <f>IF('②交付（変更）申請書（別紙１）'!V13="","",'②交付（変更）申請書（別紙１）'!V13)</f>
        <v/>
      </c>
      <c r="FQ2" s="39" t="str">
        <f>IF('②交付（変更）申請書（別紙１）'!W13="","",'②交付（変更）申請書（別紙１）'!W13)</f>
        <v/>
      </c>
      <c r="FR2" s="39" t="str">
        <f>IF('②交付（変更）申請書（別紙１）'!$X13="","",'②交付（変更）申請書（別紙１）'!$X13)</f>
        <v/>
      </c>
      <c r="FS2" s="39" t="str">
        <f>IF('②交付（変更）申請書（別紙１）'!$O14="","",'②交付（変更）申請書（別紙１）'!$O14)</f>
        <v/>
      </c>
      <c r="FT2" s="39" t="str">
        <f>IF('②交付（変更）申請書（別紙１）'!$P14="","",'②交付（変更）申請書（別紙１）'!$P14)</f>
        <v/>
      </c>
      <c r="FU2" s="39" t="str">
        <f>IF('②交付（変更）申請書（別紙１）'!$Q14="","",'②交付（変更）申請書（別紙１）'!$Q14)</f>
        <v/>
      </c>
      <c r="FV2" s="39" t="str">
        <f>IF('②交付（変更）申請書（別紙１）'!$R14="","",'②交付（変更）申請書（別紙１）'!$R14)</f>
        <v/>
      </c>
      <c r="FW2" s="39" t="str">
        <f>IF('②交付（変更）申請書（別紙１）'!$S14="","",'②交付（変更）申請書（別紙１）'!$S14)</f>
        <v/>
      </c>
      <c r="FX2" s="39" t="str">
        <f>IF('②交付（変更）申請書（別紙１）'!$T14="","",'②交付（変更）申請書（別紙１）'!$T14)</f>
        <v/>
      </c>
      <c r="FY2" s="39" t="str">
        <f>IF('②交付（変更）申請書（別紙１）'!$U14="","",'②交付（変更）申請書（別紙１）'!$U14)</f>
        <v/>
      </c>
      <c r="FZ2" s="39" t="str">
        <f>IF('②交付（変更）申請書（別紙１）'!V14="","",'②交付（変更）申請書（別紙１）'!V14)</f>
        <v/>
      </c>
      <c r="GA2" s="39" t="str">
        <f>IF('②交付（変更）申請書（別紙１）'!W14="","",'②交付（変更）申請書（別紙１）'!W14)</f>
        <v/>
      </c>
      <c r="GB2" s="39" t="str">
        <f>IF('②交付（変更）申請書（別紙１）'!$X14="","",'②交付（変更）申請書（別紙１）'!$X14)</f>
        <v/>
      </c>
      <c r="GC2" s="39" t="str">
        <f>IF('②交付（変更）申請書（別紙１）'!$C15="","",'②交付（変更）申請書（別紙１）'!$C15)</f>
        <v/>
      </c>
      <c r="GD2" s="39" t="str">
        <f>IF('②交付（変更）申請書（別紙１）'!D15="","",'②交付（変更）申請書（別紙１）'!D15)</f>
        <v/>
      </c>
      <c r="GE2" s="39" t="str">
        <f>IF('②交付（変更）申請書（別紙１）'!E15="","",'②交付（変更）申請書（別紙１）'!E15)</f>
        <v/>
      </c>
      <c r="GF2" s="39" t="str">
        <f>IF('②交付（変更）申請書（別紙１）'!D16="","",'②交付（変更）申請書（別紙１）'!D16)</f>
        <v/>
      </c>
      <c r="GG2" s="39" t="str">
        <f>IF('②交付（変更）申請書（別紙１）'!E16="","",'②交付（変更）申請書（別紙１）'!E16)</f>
        <v/>
      </c>
      <c r="GH2" s="40" t="str">
        <f>IF('②交付（変更）申請書（別紙１）'!$F15="","",'②交付（変更）申請書（別紙１）'!$F15)</f>
        <v/>
      </c>
      <c r="GI2" s="40" t="str">
        <f>IF('②交付（変更）申請書（別紙１）'!$G15="","",'②交付（変更）申請書（別紙１）'!$G15)</f>
        <v/>
      </c>
      <c r="GJ2" s="40" t="str">
        <f>IF('②交付（変更）申請書（別紙１）'!$F16="","",'②交付（変更）申請書（別紙１）'!$F16)</f>
        <v/>
      </c>
      <c r="GK2" s="40" t="str">
        <f>IF('②交付（変更）申請書（別紙１）'!$G16="","",'②交付（変更）申請書（別紙１）'!$G16)</f>
        <v/>
      </c>
      <c r="GL2" s="39" t="str">
        <f>IF('②交付（変更）申請書（別紙１）'!$H15="","",'②交付（変更）申請書（別紙１）'!$H15)</f>
        <v/>
      </c>
      <c r="GM2" s="39" t="str">
        <f>IF('②交付（変更）申請書（別紙１）'!$I15="","",'②交付（変更）申請書（別紙１）'!$I15)</f>
        <v/>
      </c>
      <c r="GN2" s="39" t="str">
        <f>IF('②交付（変更）申請書（別紙１）'!$J15="","",'②交付（変更）申請書（別紙１）'!$J15)</f>
        <v/>
      </c>
      <c r="GO2" s="39" t="str">
        <f>IF('②交付（変更）申請書（別紙１）'!$K15="","",'②交付（変更）申請書（別紙１）'!$K15)</f>
        <v/>
      </c>
      <c r="GP2" s="39" t="str">
        <f>IF('②交付（変更）申請書（別紙１）'!$L15="","",'②交付（変更）申請書（別紙１）'!$L15)</f>
        <v/>
      </c>
      <c r="GQ2" s="39" t="str">
        <f>IF('②交付（変更）申請書（別紙１）'!$M15="","",'②交付（変更）申請書（別紙１）'!$M15)</f>
        <v/>
      </c>
      <c r="GR2" s="39" t="str">
        <f>IF('②交付（変更）申請書（別紙１）'!$N15="","",'②交付（変更）申請書（別紙１）'!$N15)</f>
        <v/>
      </c>
      <c r="GS2" s="39" t="str">
        <f>IF('②交付（変更）申請書（別紙１）'!$O15="","",'②交付（変更）申請書（別紙１）'!$O15)</f>
        <v/>
      </c>
      <c r="GT2" s="39" t="str">
        <f>IF('②交付（変更）申請書（別紙１）'!$P15="","",'②交付（変更）申請書（別紙１）'!$P15)</f>
        <v/>
      </c>
      <c r="GU2" s="39" t="str">
        <f>IF('②交付（変更）申請書（別紙１）'!$Q15="","",'②交付（変更）申請書（別紙１）'!$Q15)</f>
        <v/>
      </c>
      <c r="GV2" s="39" t="str">
        <f>IF('②交付（変更）申請書（別紙１）'!$R15="","",'②交付（変更）申請書（別紙１）'!$R15)</f>
        <v/>
      </c>
      <c r="GW2" s="39" t="str">
        <f>IF('②交付（変更）申請書（別紙１）'!$S15="","",'②交付（変更）申請書（別紙１）'!$S15)</f>
        <v/>
      </c>
      <c r="GX2" s="39" t="str">
        <f>IF('②交付（変更）申請書（別紙１）'!$T15="","",'②交付（変更）申請書（別紙１）'!$T15)</f>
        <v/>
      </c>
      <c r="GY2" s="39" t="str">
        <f>IF('②交付（変更）申請書（別紙１）'!$U15="","",'②交付（変更）申請書（別紙１）'!$U15)</f>
        <v/>
      </c>
      <c r="GZ2" s="39" t="str">
        <f>IF('②交付（変更）申請書（別紙１）'!V15="","",'②交付（変更）申請書（別紙１）'!V15)</f>
        <v/>
      </c>
      <c r="HA2" s="39" t="str">
        <f>IF('②交付（変更）申請書（別紙１）'!W15="","",'②交付（変更）申請書（別紙１）'!W15)</f>
        <v/>
      </c>
      <c r="HB2" s="39" t="str">
        <f>IF('②交付（変更）申請書（別紙１）'!$X15="","",'②交付（変更）申請書（別紙１）'!$X15)</f>
        <v/>
      </c>
      <c r="HC2" s="39" t="str">
        <f>IF('②交付（変更）申請書（別紙１）'!$O16="","",'②交付（変更）申請書（別紙１）'!$O16)</f>
        <v/>
      </c>
      <c r="HD2" s="39" t="str">
        <f>IF('②交付（変更）申請書（別紙１）'!$P16="","",'②交付（変更）申請書（別紙１）'!$P16)</f>
        <v/>
      </c>
      <c r="HE2" s="39" t="str">
        <f>IF('②交付（変更）申請書（別紙１）'!$Q16="","",'②交付（変更）申請書（別紙１）'!$Q16)</f>
        <v/>
      </c>
      <c r="HF2" s="39" t="str">
        <f>IF('②交付（変更）申請書（別紙１）'!$R16="","",'②交付（変更）申請書（別紙１）'!$R16)</f>
        <v/>
      </c>
      <c r="HG2" s="39" t="str">
        <f>IF('②交付（変更）申請書（別紙１）'!$S16="","",'②交付（変更）申請書（別紙１）'!$S16)</f>
        <v/>
      </c>
      <c r="HH2" s="39" t="str">
        <f>IF('②交付（変更）申請書（別紙１）'!$T16="","",'②交付（変更）申請書（別紙１）'!$T16)</f>
        <v/>
      </c>
      <c r="HI2" s="39" t="str">
        <f>IF('②交付（変更）申請書（別紙１）'!$U16="","",'②交付（変更）申請書（別紙１）'!$U16)</f>
        <v/>
      </c>
      <c r="HJ2" s="39" t="str">
        <f>IF('②交付（変更）申請書（別紙１）'!V16="","",'②交付（変更）申請書（別紙１）'!V16)</f>
        <v/>
      </c>
      <c r="HK2" s="39" t="str">
        <f>IF('②交付（変更）申請書（別紙１）'!W16="","",'②交付（変更）申請書（別紙１）'!W16)</f>
        <v/>
      </c>
      <c r="HL2" s="39" t="str">
        <f>IF('②交付（変更）申請書（別紙１）'!$X16="","",'②交付（変更）申請書（別紙１）'!$X16)</f>
        <v/>
      </c>
      <c r="HM2" s="39" t="str">
        <f>IF('②交付（変更）申請書（別紙１）'!$C17="","",'②交付（変更）申請書（別紙１）'!$C17)</f>
        <v/>
      </c>
      <c r="HN2" s="39" t="str">
        <f>IF('②交付（変更）申請書（別紙１）'!D17="","",'②交付（変更）申請書（別紙１）'!D17)</f>
        <v/>
      </c>
      <c r="HO2" s="39" t="str">
        <f>IF('②交付（変更）申請書（別紙１）'!E17="","",'②交付（変更）申請書（別紙１）'!E17)</f>
        <v/>
      </c>
      <c r="HP2" s="39" t="str">
        <f>IF('②交付（変更）申請書（別紙１）'!D18="","",'②交付（変更）申請書（別紙１）'!D18)</f>
        <v/>
      </c>
      <c r="HQ2" s="39" t="str">
        <f>IF('②交付（変更）申請書（別紙１）'!E18="","",'②交付（変更）申請書（別紙１）'!E18)</f>
        <v/>
      </c>
      <c r="HR2" s="40" t="str">
        <f>IF('②交付（変更）申請書（別紙１）'!$F17="","",'②交付（変更）申請書（別紙１）'!$F17)</f>
        <v/>
      </c>
      <c r="HS2" s="40" t="str">
        <f>IF('②交付（変更）申請書（別紙１）'!$G17="","",'②交付（変更）申請書（別紙１）'!$G17)</f>
        <v/>
      </c>
      <c r="HT2" s="40" t="str">
        <f>IF('②交付（変更）申請書（別紙１）'!$F18="","",'②交付（変更）申請書（別紙１）'!$F18)</f>
        <v/>
      </c>
      <c r="HU2" s="40" t="str">
        <f>IF('②交付（変更）申請書（別紙１）'!$G18="","",'②交付（変更）申請書（別紙１）'!$G18)</f>
        <v/>
      </c>
      <c r="HV2" s="39" t="str">
        <f>IF('②交付（変更）申請書（別紙１）'!$H17="","",'②交付（変更）申請書（別紙１）'!$H17)</f>
        <v/>
      </c>
      <c r="HW2" s="39" t="str">
        <f>IF('②交付（変更）申請書（別紙１）'!$I17="","",'②交付（変更）申請書（別紙１）'!$I17)</f>
        <v/>
      </c>
      <c r="HX2" s="39" t="str">
        <f>IF('②交付（変更）申請書（別紙１）'!$J17="","",'②交付（変更）申請書（別紙１）'!$J17)</f>
        <v/>
      </c>
      <c r="HY2" s="39" t="str">
        <f>IF('②交付（変更）申請書（別紙１）'!$K17="","",'②交付（変更）申請書（別紙１）'!$K17)</f>
        <v/>
      </c>
      <c r="HZ2" s="39" t="str">
        <f>IF('②交付（変更）申請書（別紙１）'!$L17="","",'②交付（変更）申請書（別紙１）'!$L17)</f>
        <v/>
      </c>
      <c r="IA2" s="39" t="str">
        <f>IF('②交付（変更）申請書（別紙１）'!$M17="","",'②交付（変更）申請書（別紙１）'!$M17)</f>
        <v/>
      </c>
      <c r="IB2" s="39" t="str">
        <f>IF('②交付（変更）申請書（別紙１）'!$N17="","",'②交付（変更）申請書（別紙１）'!$N17)</f>
        <v/>
      </c>
      <c r="IC2" s="39" t="str">
        <f>IF('②交付（変更）申請書（別紙１）'!$O17="","",'②交付（変更）申請書（別紙１）'!$O17)</f>
        <v/>
      </c>
      <c r="ID2" s="39" t="str">
        <f>IF('②交付（変更）申請書（別紙１）'!$P17="","",'②交付（変更）申請書（別紙１）'!$P17)</f>
        <v/>
      </c>
      <c r="IE2" s="39" t="str">
        <f>IF('②交付（変更）申請書（別紙１）'!$Q17="","",'②交付（変更）申請書（別紙１）'!$Q17)</f>
        <v/>
      </c>
      <c r="IF2" s="39" t="str">
        <f>IF('②交付（変更）申請書（別紙１）'!$R17="","",'②交付（変更）申請書（別紙１）'!$R17)</f>
        <v/>
      </c>
      <c r="IG2" s="39" t="str">
        <f>IF('②交付（変更）申請書（別紙１）'!$S17="","",'②交付（変更）申請書（別紙１）'!$S17)</f>
        <v/>
      </c>
      <c r="IH2" s="39" t="str">
        <f>IF('②交付（変更）申請書（別紙１）'!$T17="","",'②交付（変更）申請書（別紙１）'!$T17)</f>
        <v/>
      </c>
      <c r="II2" s="39" t="str">
        <f>IF('②交付（変更）申請書（別紙１）'!$U17="","",'②交付（変更）申請書（別紙１）'!$U17)</f>
        <v/>
      </c>
      <c r="IJ2" s="39" t="str">
        <f>IF('②交付（変更）申請書（別紙１）'!V17="","",'②交付（変更）申請書（別紙１）'!V17)</f>
        <v/>
      </c>
      <c r="IK2" s="39" t="str">
        <f>IF('②交付（変更）申請書（別紙１）'!W17="","",'②交付（変更）申請書（別紙１）'!W17)</f>
        <v/>
      </c>
      <c r="IL2" s="39" t="str">
        <f>IF('②交付（変更）申請書（別紙１）'!$X17="","",'②交付（変更）申請書（別紙１）'!$X17)</f>
        <v/>
      </c>
      <c r="IM2" s="39" t="str">
        <f>IF('②交付（変更）申請書（別紙１）'!$O18="","",'②交付（変更）申請書（別紙１）'!$O18)</f>
        <v/>
      </c>
      <c r="IN2" s="39" t="str">
        <f>IF('②交付（変更）申請書（別紙１）'!$P18="","",'②交付（変更）申請書（別紙１）'!$P18)</f>
        <v/>
      </c>
      <c r="IO2" s="39" t="str">
        <f>IF('②交付（変更）申請書（別紙１）'!$Q18="","",'②交付（変更）申請書（別紙１）'!$Q18)</f>
        <v/>
      </c>
      <c r="IP2" s="39" t="str">
        <f>IF('②交付（変更）申請書（別紙１）'!$R18="","",'②交付（変更）申請書（別紙１）'!$R18)</f>
        <v/>
      </c>
      <c r="IQ2" s="39" t="str">
        <f>IF('②交付（変更）申請書（別紙１）'!$S18="","",'②交付（変更）申請書（別紙１）'!$S18)</f>
        <v/>
      </c>
      <c r="IR2" s="39" t="str">
        <f>IF('②交付（変更）申請書（別紙１）'!$T18="","",'②交付（変更）申請書（別紙１）'!$T18)</f>
        <v/>
      </c>
      <c r="IS2" s="39" t="str">
        <f>IF('②交付（変更）申請書（別紙１）'!$U18="","",'②交付（変更）申請書（別紙１）'!$U18)</f>
        <v/>
      </c>
      <c r="IT2" s="39" t="str">
        <f>IF('②交付（変更）申請書（別紙１）'!V18="","",'②交付（変更）申請書（別紙１）'!V18)</f>
        <v/>
      </c>
      <c r="IU2" s="39" t="str">
        <f>IF('②交付（変更）申請書（別紙１）'!W18="","",'②交付（変更）申請書（別紙１）'!W18)</f>
        <v/>
      </c>
      <c r="IV2" s="39" t="str">
        <f>IF('②交付（変更）申請書（別紙１）'!$X18="","",'②交付（変更）申請書（別紙１）'!$X18)</f>
        <v/>
      </c>
      <c r="IW2" s="39" t="str">
        <f>IF('②交付（変更）申請書（別紙１）'!$C19="","",'②交付（変更）申請書（別紙１）'!$C19)</f>
        <v/>
      </c>
      <c r="IX2" s="39" t="str">
        <f>IF('②交付（変更）申請書（別紙１）'!D19="","",'②交付（変更）申請書（別紙１）'!D19)</f>
        <v/>
      </c>
      <c r="IY2" s="39" t="str">
        <f>IF('②交付（変更）申請書（別紙１）'!E19="","",'②交付（変更）申請書（別紙１）'!E19)</f>
        <v/>
      </c>
      <c r="IZ2" s="39" t="str">
        <f>IF('②交付（変更）申請書（別紙１）'!D20="","",'②交付（変更）申請書（別紙１）'!D20)</f>
        <v/>
      </c>
      <c r="JA2" s="39" t="str">
        <f>IF('②交付（変更）申請書（別紙１）'!E20="","",'②交付（変更）申請書（別紙１）'!E20)</f>
        <v/>
      </c>
      <c r="JB2" s="40" t="str">
        <f>IF('②交付（変更）申請書（別紙１）'!$F19="","",'②交付（変更）申請書（別紙１）'!$F19)</f>
        <v/>
      </c>
      <c r="JC2" s="40" t="str">
        <f>IF('②交付（変更）申請書（別紙１）'!$G19="","",'②交付（変更）申請書（別紙１）'!$G19)</f>
        <v/>
      </c>
      <c r="JD2" s="40" t="str">
        <f>IF('②交付（変更）申請書（別紙１）'!$F20="","",'②交付（変更）申請書（別紙１）'!$F20)</f>
        <v/>
      </c>
      <c r="JE2" s="40" t="str">
        <f>IF('②交付（変更）申請書（別紙１）'!$G20="","",'②交付（変更）申請書（別紙１）'!$G20)</f>
        <v/>
      </c>
      <c r="JF2" s="39" t="str">
        <f>IF('②交付（変更）申請書（別紙１）'!$H19="","",'②交付（変更）申請書（別紙１）'!$H19)</f>
        <v/>
      </c>
      <c r="JG2" s="39" t="str">
        <f>IF('②交付（変更）申請書（別紙１）'!$I19="","",'②交付（変更）申請書（別紙１）'!$I19)</f>
        <v/>
      </c>
      <c r="JH2" s="39" t="str">
        <f>IF('②交付（変更）申請書（別紙１）'!$J19="","",'②交付（変更）申請書（別紙１）'!$J19)</f>
        <v/>
      </c>
      <c r="JI2" s="39" t="str">
        <f>IF('②交付（変更）申請書（別紙１）'!$K19="","",'②交付（変更）申請書（別紙１）'!$K19)</f>
        <v/>
      </c>
      <c r="JJ2" s="39" t="str">
        <f>IF('②交付（変更）申請書（別紙１）'!$L19="","",'②交付（変更）申請書（別紙１）'!$L19)</f>
        <v/>
      </c>
      <c r="JK2" s="39" t="str">
        <f>IF('②交付（変更）申請書（別紙１）'!$M19="","",'②交付（変更）申請書（別紙１）'!$M19)</f>
        <v/>
      </c>
      <c r="JL2" s="39" t="str">
        <f>IF('②交付（変更）申請書（別紙１）'!$N19="","",'②交付（変更）申請書（別紙１）'!$N19)</f>
        <v/>
      </c>
      <c r="JM2" s="39" t="str">
        <f>IF('②交付（変更）申請書（別紙１）'!$O19="","",'②交付（変更）申請書（別紙１）'!$O19)</f>
        <v/>
      </c>
      <c r="JN2" s="39" t="str">
        <f>IF('②交付（変更）申請書（別紙１）'!$P19="","",'②交付（変更）申請書（別紙１）'!$P19)</f>
        <v/>
      </c>
      <c r="JO2" s="39" t="str">
        <f>IF('②交付（変更）申請書（別紙１）'!$Q19="","",'②交付（変更）申請書（別紙１）'!$Q19)</f>
        <v/>
      </c>
      <c r="JP2" s="39" t="str">
        <f>IF('②交付（変更）申請書（別紙１）'!$R19="","",'②交付（変更）申請書（別紙１）'!$R19)</f>
        <v/>
      </c>
      <c r="JQ2" s="39" t="str">
        <f>IF('②交付（変更）申請書（別紙１）'!$S19="","",'②交付（変更）申請書（別紙１）'!$S19)</f>
        <v/>
      </c>
      <c r="JR2" s="39" t="str">
        <f>IF('②交付（変更）申請書（別紙１）'!$T19="","",'②交付（変更）申請書（別紙１）'!$T19)</f>
        <v/>
      </c>
      <c r="JS2" s="39" t="str">
        <f>IF('②交付（変更）申請書（別紙１）'!$U19="","",'②交付（変更）申請書（別紙１）'!$U19)</f>
        <v/>
      </c>
      <c r="JT2" s="39" t="str">
        <f>IF('②交付（変更）申請書（別紙１）'!V19="","",'②交付（変更）申請書（別紙１）'!V19)</f>
        <v/>
      </c>
      <c r="JU2" s="39" t="str">
        <f>IF('②交付（変更）申請書（別紙１）'!W19="","",'②交付（変更）申請書（別紙１）'!W19)</f>
        <v/>
      </c>
      <c r="JV2" s="39" t="str">
        <f>IF('②交付（変更）申請書（別紙１）'!$X19="","",'②交付（変更）申請書（別紙１）'!$X19)</f>
        <v/>
      </c>
      <c r="JW2" s="39" t="str">
        <f>IF('②交付（変更）申請書（別紙１）'!$O20="","",'②交付（変更）申請書（別紙１）'!$O20)</f>
        <v/>
      </c>
      <c r="JX2" s="39" t="str">
        <f>IF('②交付（変更）申請書（別紙１）'!$P20="","",'②交付（変更）申請書（別紙１）'!$P20)</f>
        <v/>
      </c>
      <c r="JY2" s="39" t="str">
        <f>IF('②交付（変更）申請書（別紙１）'!$Q20="","",'②交付（変更）申請書（別紙１）'!$Q20)</f>
        <v/>
      </c>
      <c r="JZ2" s="39" t="str">
        <f>IF('②交付（変更）申請書（別紙１）'!$R20="","",'②交付（変更）申請書（別紙１）'!$R20)</f>
        <v/>
      </c>
      <c r="KA2" s="39" t="str">
        <f>IF('②交付（変更）申請書（別紙１）'!$S20="","",'②交付（変更）申請書（別紙１）'!$S20)</f>
        <v/>
      </c>
      <c r="KB2" s="39" t="str">
        <f>IF('②交付（変更）申請書（別紙１）'!$T20="","",'②交付（変更）申請書（別紙１）'!$T20)</f>
        <v/>
      </c>
      <c r="KC2" s="39" t="str">
        <f>IF('②交付（変更）申請書（別紙１）'!$U20="","",'②交付（変更）申請書（別紙１）'!$U20)</f>
        <v/>
      </c>
      <c r="KD2" s="39" t="str">
        <f>IF('②交付（変更）申請書（別紙１）'!V20="","",'②交付（変更）申請書（別紙１）'!V20)</f>
        <v/>
      </c>
      <c r="KE2" s="39" t="str">
        <f>IF('②交付（変更）申請書（別紙１）'!W20="","",'②交付（変更）申請書（別紙１）'!W20)</f>
        <v/>
      </c>
      <c r="KF2" s="39" t="str">
        <f>IF('②交付（変更）申請書（別紙１）'!$X20="","",'②交付（変更）申請書（別紙１）'!$X20)</f>
        <v/>
      </c>
      <c r="KG2" s="39" t="str">
        <f>IF('②交付（変更）申請書（別紙１）'!$C21="","",'②交付（変更）申請書（別紙１）'!$C21)</f>
        <v/>
      </c>
      <c r="KH2" s="39" t="str">
        <f>IF('②交付（変更）申請書（別紙１）'!D21="","",'②交付（変更）申請書（別紙１）'!D21)</f>
        <v/>
      </c>
      <c r="KI2" s="39" t="str">
        <f>IF('②交付（変更）申請書（別紙１）'!E21="","",'②交付（変更）申請書（別紙１）'!E21)</f>
        <v/>
      </c>
      <c r="KJ2" s="39" t="str">
        <f>IF('②交付（変更）申請書（別紙１）'!D22="","",'②交付（変更）申請書（別紙１）'!D22)</f>
        <v/>
      </c>
      <c r="KK2" s="39" t="str">
        <f>IF('②交付（変更）申請書（別紙１）'!E22="","",'②交付（変更）申請書（別紙１）'!E22)</f>
        <v/>
      </c>
      <c r="KL2" s="40" t="str">
        <f>IF('②交付（変更）申請書（別紙１）'!$F21="","",'②交付（変更）申請書（別紙１）'!$F21)</f>
        <v/>
      </c>
      <c r="KM2" s="40" t="str">
        <f>IF('②交付（変更）申請書（別紙１）'!$G21="","",'②交付（変更）申請書（別紙１）'!$G21)</f>
        <v/>
      </c>
      <c r="KN2" s="40" t="str">
        <f>IF('②交付（変更）申請書（別紙１）'!$F22="","",'②交付（変更）申請書（別紙１）'!$F22)</f>
        <v/>
      </c>
      <c r="KO2" s="40" t="str">
        <f>IF('②交付（変更）申請書（別紙１）'!$G22="","",'②交付（変更）申請書（別紙１）'!$G22)</f>
        <v/>
      </c>
      <c r="KP2" s="39" t="str">
        <f>IF('②交付（変更）申請書（別紙１）'!$H21="","",'②交付（変更）申請書（別紙１）'!$H21)</f>
        <v/>
      </c>
      <c r="KQ2" s="39" t="str">
        <f>IF('②交付（変更）申請書（別紙１）'!$I21="","",'②交付（変更）申請書（別紙１）'!$I21)</f>
        <v/>
      </c>
      <c r="KR2" s="39" t="str">
        <f>IF('②交付（変更）申請書（別紙１）'!$J21="","",'②交付（変更）申請書（別紙１）'!$J21)</f>
        <v/>
      </c>
      <c r="KS2" s="39" t="str">
        <f>IF('②交付（変更）申請書（別紙１）'!$K21="","",'②交付（変更）申請書（別紙１）'!$K21)</f>
        <v/>
      </c>
      <c r="KT2" s="39" t="str">
        <f>IF('②交付（変更）申請書（別紙１）'!$L21="","",'②交付（変更）申請書（別紙１）'!$L21)</f>
        <v/>
      </c>
      <c r="KU2" s="39" t="str">
        <f>IF('②交付（変更）申請書（別紙１）'!$M21="","",'②交付（変更）申請書（別紙１）'!$M21)</f>
        <v/>
      </c>
      <c r="KV2" s="39" t="str">
        <f>IF('②交付（変更）申請書（別紙１）'!$N21="","",'②交付（変更）申請書（別紙１）'!$N21)</f>
        <v/>
      </c>
      <c r="KW2" s="39" t="str">
        <f>IF('②交付（変更）申請書（別紙１）'!$O21="","",'②交付（変更）申請書（別紙１）'!$O21)</f>
        <v/>
      </c>
      <c r="KX2" s="39" t="str">
        <f>IF('②交付（変更）申請書（別紙１）'!$P21="","",'②交付（変更）申請書（別紙１）'!$P21)</f>
        <v/>
      </c>
      <c r="KY2" s="39" t="str">
        <f>IF('②交付（変更）申請書（別紙１）'!$Q21="","",'②交付（変更）申請書（別紙１）'!$Q21)</f>
        <v/>
      </c>
      <c r="KZ2" s="39" t="str">
        <f>IF('②交付（変更）申請書（別紙１）'!$R21="","",'②交付（変更）申請書（別紙１）'!$R21)</f>
        <v/>
      </c>
      <c r="LA2" s="39" t="str">
        <f>IF('②交付（変更）申請書（別紙１）'!$S21="","",'②交付（変更）申請書（別紙１）'!$S21)</f>
        <v/>
      </c>
      <c r="LB2" s="39" t="str">
        <f>IF('②交付（変更）申請書（別紙１）'!$T21="","",'②交付（変更）申請書（別紙１）'!$T21)</f>
        <v/>
      </c>
      <c r="LC2" s="39" t="str">
        <f>IF('②交付（変更）申請書（別紙１）'!$U21="","",'②交付（変更）申請書（別紙１）'!$U21)</f>
        <v/>
      </c>
      <c r="LD2" s="39" t="str">
        <f>IF('②交付（変更）申請書（別紙１）'!V21="","",'②交付（変更）申請書（別紙１）'!V21)</f>
        <v/>
      </c>
      <c r="LE2" s="39" t="str">
        <f>IF('②交付（変更）申請書（別紙１）'!W21="","",'②交付（変更）申請書（別紙１）'!W21)</f>
        <v/>
      </c>
      <c r="LF2" s="39" t="str">
        <f>IF('②交付（変更）申請書（別紙１）'!$X21="","",'②交付（変更）申請書（別紙１）'!$X21)</f>
        <v/>
      </c>
      <c r="LG2" s="39" t="str">
        <f>IF('②交付（変更）申請書（別紙１）'!$O22="","",'②交付（変更）申請書（別紙１）'!$O22)</f>
        <v/>
      </c>
      <c r="LH2" s="39" t="str">
        <f>IF('②交付（変更）申請書（別紙１）'!$P22="","",'②交付（変更）申請書（別紙１）'!$P22)</f>
        <v/>
      </c>
      <c r="LI2" s="39" t="str">
        <f>IF('②交付（変更）申請書（別紙１）'!$Q22="","",'②交付（変更）申請書（別紙１）'!$Q22)</f>
        <v/>
      </c>
      <c r="LJ2" s="39" t="str">
        <f>IF('②交付（変更）申請書（別紙１）'!$R22="","",'②交付（変更）申請書（別紙１）'!$R22)</f>
        <v/>
      </c>
      <c r="LK2" s="39" t="str">
        <f>IF('②交付（変更）申請書（別紙１）'!$S22="","",'②交付（変更）申請書（別紙１）'!$S22)</f>
        <v/>
      </c>
      <c r="LL2" s="39" t="str">
        <f>IF('②交付（変更）申請書（別紙１）'!$T22="","",'②交付（変更）申請書（別紙１）'!$T22)</f>
        <v/>
      </c>
      <c r="LM2" s="39" t="str">
        <f>IF('②交付（変更）申請書（別紙１）'!$U22="","",'②交付（変更）申請書（別紙１）'!$U22)</f>
        <v/>
      </c>
      <c r="LN2" s="39" t="str">
        <f>IF('②交付（変更）申請書（別紙１）'!V22="","",'②交付（変更）申請書（別紙１）'!V22)</f>
        <v/>
      </c>
      <c r="LO2" s="39" t="str">
        <f>IF('②交付（変更）申請書（別紙１）'!W22="","",'②交付（変更）申請書（別紙１）'!W22)</f>
        <v/>
      </c>
      <c r="LP2" s="39" t="str">
        <f>IF('②交付（変更）申請書（別紙１）'!$X22="","",'②交付（変更）申請書（別紙１）'!$X22)</f>
        <v/>
      </c>
      <c r="LQ2" s="39" t="str">
        <f>IF('②交付（変更）申請書（別紙１）'!$C23="","",'②交付（変更）申請書（別紙１）'!$C23)</f>
        <v/>
      </c>
      <c r="LR2" s="39" t="str">
        <f>IF('②交付（変更）申請書（別紙１）'!D23="","",'②交付（変更）申請書（別紙１）'!D23)</f>
        <v/>
      </c>
      <c r="LS2" s="39" t="str">
        <f>IF('②交付（変更）申請書（別紙１）'!E23="","",'②交付（変更）申請書（別紙１）'!E23)</f>
        <v/>
      </c>
      <c r="LT2" s="39" t="str">
        <f>IF('②交付（変更）申請書（別紙１）'!D24="","",'②交付（変更）申請書（別紙１）'!D24)</f>
        <v/>
      </c>
      <c r="LU2" s="39" t="str">
        <f>IF('②交付（変更）申請書（別紙１）'!E24="","",'②交付（変更）申請書（別紙１）'!E24)</f>
        <v/>
      </c>
      <c r="LV2" s="40" t="str">
        <f>IF('②交付（変更）申請書（別紙１）'!$F23="","",'②交付（変更）申請書（別紙１）'!$F23)</f>
        <v/>
      </c>
      <c r="LW2" s="40" t="str">
        <f>IF('②交付（変更）申請書（別紙１）'!$G23="","",'②交付（変更）申請書（別紙１）'!$G23)</f>
        <v/>
      </c>
      <c r="LX2" s="40" t="str">
        <f>IF('②交付（変更）申請書（別紙１）'!$F24="","",'②交付（変更）申請書（別紙１）'!$F24)</f>
        <v/>
      </c>
      <c r="LY2" s="40" t="str">
        <f>IF('②交付（変更）申請書（別紙１）'!$G24="","",'②交付（変更）申請書（別紙１）'!$G24)</f>
        <v/>
      </c>
      <c r="LZ2" s="39" t="str">
        <f>IF('②交付（変更）申請書（別紙１）'!$H23="","",'②交付（変更）申請書（別紙１）'!$H23)</f>
        <v/>
      </c>
      <c r="MA2" s="39" t="str">
        <f>IF('②交付（変更）申請書（別紙１）'!$I23="","",'②交付（変更）申請書（別紙１）'!$I23)</f>
        <v/>
      </c>
      <c r="MB2" s="39" t="str">
        <f>IF('②交付（変更）申請書（別紙１）'!$J23="","",'②交付（変更）申請書（別紙１）'!$J23)</f>
        <v/>
      </c>
      <c r="MC2" s="39" t="str">
        <f>IF('②交付（変更）申請書（別紙１）'!$K23="","",'②交付（変更）申請書（別紙１）'!$K23)</f>
        <v/>
      </c>
      <c r="MD2" s="39" t="str">
        <f>IF('②交付（変更）申請書（別紙１）'!$L23="","",'②交付（変更）申請書（別紙１）'!$L23)</f>
        <v/>
      </c>
      <c r="ME2" s="39" t="str">
        <f>IF('②交付（変更）申請書（別紙１）'!$M23="","",'②交付（変更）申請書（別紙１）'!$M23)</f>
        <v/>
      </c>
      <c r="MF2" s="39" t="str">
        <f>IF('②交付（変更）申請書（別紙１）'!$N23="","",'②交付（変更）申請書（別紙１）'!$N23)</f>
        <v/>
      </c>
      <c r="MG2" s="39" t="str">
        <f>IF('②交付（変更）申請書（別紙１）'!$O23="","",'②交付（変更）申請書（別紙１）'!$O23)</f>
        <v/>
      </c>
      <c r="MH2" s="39" t="str">
        <f>IF('②交付（変更）申請書（別紙１）'!$P23="","",'②交付（変更）申請書（別紙１）'!$P23)</f>
        <v/>
      </c>
      <c r="MI2" s="39" t="str">
        <f>IF('②交付（変更）申請書（別紙１）'!$Q23="","",'②交付（変更）申請書（別紙１）'!$Q23)</f>
        <v/>
      </c>
      <c r="MJ2" s="39" t="str">
        <f>IF('②交付（変更）申請書（別紙１）'!$R23="","",'②交付（変更）申請書（別紙１）'!$R23)</f>
        <v/>
      </c>
      <c r="MK2" s="39" t="str">
        <f>IF('②交付（変更）申請書（別紙１）'!$S23="","",'②交付（変更）申請書（別紙１）'!$S23)</f>
        <v/>
      </c>
      <c r="ML2" s="39" t="str">
        <f>IF('②交付（変更）申請書（別紙１）'!$T23="","",'②交付（変更）申請書（別紙１）'!$T23)</f>
        <v/>
      </c>
      <c r="MM2" s="39" t="str">
        <f>IF('②交付（変更）申請書（別紙１）'!$U23="","",'②交付（変更）申請書（別紙１）'!$U23)</f>
        <v/>
      </c>
      <c r="MN2" s="39" t="str">
        <f>IF('②交付（変更）申請書（別紙１）'!V23="","",'②交付（変更）申請書（別紙１）'!V23)</f>
        <v/>
      </c>
      <c r="MO2" s="39" t="str">
        <f>IF('②交付（変更）申請書（別紙１）'!W23="","",'②交付（変更）申請書（別紙１）'!W23)</f>
        <v/>
      </c>
      <c r="MP2" s="39" t="str">
        <f>IF('②交付（変更）申請書（別紙１）'!$X23="","",'②交付（変更）申請書（別紙１）'!$X23)</f>
        <v/>
      </c>
      <c r="MQ2" s="39" t="str">
        <f>IF('②交付（変更）申請書（別紙１）'!$O24="","",'②交付（変更）申請書（別紙１）'!$O24)</f>
        <v/>
      </c>
      <c r="MR2" s="39" t="str">
        <f>IF('②交付（変更）申請書（別紙１）'!$P24="","",'②交付（変更）申請書（別紙１）'!$P24)</f>
        <v/>
      </c>
      <c r="MS2" s="39" t="str">
        <f>IF('②交付（変更）申請書（別紙１）'!$Q24="","",'②交付（変更）申請書（別紙１）'!$Q24)</f>
        <v/>
      </c>
      <c r="MT2" s="39" t="str">
        <f>IF('②交付（変更）申請書（別紙１）'!$R24="","",'②交付（変更）申請書（別紙１）'!$R24)</f>
        <v/>
      </c>
      <c r="MU2" s="39" t="str">
        <f>IF('②交付（変更）申請書（別紙１）'!$S24="","",'②交付（変更）申請書（別紙１）'!$S24)</f>
        <v/>
      </c>
      <c r="MV2" s="39" t="str">
        <f>IF('②交付（変更）申請書（別紙１）'!$T24="","",'②交付（変更）申請書（別紙１）'!$T24)</f>
        <v/>
      </c>
      <c r="MW2" s="39" t="str">
        <f>IF('②交付（変更）申請書（別紙１）'!$U24="","",'②交付（変更）申請書（別紙１）'!$U24)</f>
        <v/>
      </c>
      <c r="MX2" s="39" t="str">
        <f>IF('②交付（変更）申請書（別紙１）'!V24="","",'②交付（変更）申請書（別紙１）'!V24)</f>
        <v/>
      </c>
      <c r="MY2" s="39" t="str">
        <f>IF('②交付（変更）申請書（別紙１）'!W24="","",'②交付（変更）申請書（別紙１）'!W24)</f>
        <v/>
      </c>
      <c r="MZ2" s="39" t="str">
        <f>IF('②交付（変更）申請書（別紙１）'!$X24="","",'②交付（変更）申請書（別紙１）'!$X24)</f>
        <v/>
      </c>
      <c r="NA2" s="39" t="str">
        <f>IF('②交付（変更）申請書（別紙１）'!$C$25="","",'②交付（変更）申請書（別紙１）'!$C$25)</f>
        <v/>
      </c>
      <c r="NB2" s="39" t="str">
        <f>IF('②交付（変更）申請書（別紙１）'!D25="","",'②交付（変更）申請書（別紙１）'!D25)</f>
        <v/>
      </c>
      <c r="NC2" s="39" t="str">
        <f>IF('②交付（変更）申請書（別紙１）'!E25="","",'②交付（変更）申請書（別紙１）'!E25)</f>
        <v/>
      </c>
      <c r="ND2" s="39" t="str">
        <f>IF('②交付（変更）申請書（別紙１）'!D26="","",'②交付（変更）申請書（別紙１）'!D26)</f>
        <v/>
      </c>
      <c r="NE2" s="39" t="str">
        <f>IF('②交付（変更）申請書（別紙１）'!E26="","",'②交付（変更）申請書（別紙１）'!E26)</f>
        <v/>
      </c>
      <c r="NF2" s="40" t="str">
        <f>IF('②交付（変更）申請書（別紙１）'!$F25="","",'②交付（変更）申請書（別紙１）'!$F25)</f>
        <v/>
      </c>
      <c r="NG2" s="40" t="str">
        <f>IF('②交付（変更）申請書（別紙１）'!$G25="","",'②交付（変更）申請書（別紙１）'!$G25)</f>
        <v/>
      </c>
      <c r="NH2" s="40" t="str">
        <f>IF('②交付（変更）申請書（別紙１）'!$F26="","",'②交付（変更）申請書（別紙１）'!$F26)</f>
        <v/>
      </c>
      <c r="NI2" s="40" t="str">
        <f>IF('②交付（変更）申請書（別紙１）'!$G26="","",'②交付（変更）申請書（別紙１）'!$G26)</f>
        <v/>
      </c>
      <c r="NJ2" s="39" t="str">
        <f>IF('②交付（変更）申請書（別紙１）'!$H25="","",'②交付（変更）申請書（別紙１）'!$H25)</f>
        <v/>
      </c>
      <c r="NK2" s="39" t="str">
        <f>IF('②交付（変更）申請書（別紙１）'!$I25="","",'②交付（変更）申請書（別紙１）'!$I25)</f>
        <v/>
      </c>
      <c r="NL2" s="39" t="str">
        <f>IF('②交付（変更）申請書（別紙１）'!$J25="","",'②交付（変更）申請書（別紙１）'!$J25)</f>
        <v/>
      </c>
      <c r="NM2" s="39" t="str">
        <f>IF('②交付（変更）申請書（別紙１）'!$K25="","",'②交付（変更）申請書（別紙１）'!$K25)</f>
        <v/>
      </c>
      <c r="NN2" s="39" t="str">
        <f>IF('②交付（変更）申請書（別紙１）'!$L25="","",'②交付（変更）申請書（別紙１）'!$L25)</f>
        <v/>
      </c>
      <c r="NO2" s="39" t="str">
        <f>IF('②交付（変更）申請書（別紙１）'!$M25="","",'②交付（変更）申請書（別紙１）'!$M25)</f>
        <v/>
      </c>
      <c r="NP2" s="39" t="str">
        <f>IF('②交付（変更）申請書（別紙１）'!$N25="","",'②交付（変更）申請書（別紙１）'!$N25)</f>
        <v/>
      </c>
      <c r="NQ2" s="39" t="str">
        <f>IF('②交付（変更）申請書（別紙１）'!$O25="","",'②交付（変更）申請書（別紙１）'!$O25)</f>
        <v/>
      </c>
      <c r="NR2" s="39" t="str">
        <f>IF('②交付（変更）申請書（別紙１）'!$P25="","",'②交付（変更）申請書（別紙１）'!$P25)</f>
        <v/>
      </c>
      <c r="NS2" s="39" t="str">
        <f>IF('②交付（変更）申請書（別紙１）'!$Q25="","",'②交付（変更）申請書（別紙１）'!$Q25)</f>
        <v/>
      </c>
      <c r="NT2" s="39" t="str">
        <f>IF('②交付（変更）申請書（別紙１）'!$R25="","",'②交付（変更）申請書（別紙１）'!$R25)</f>
        <v/>
      </c>
      <c r="NU2" s="39" t="str">
        <f>IF('②交付（変更）申請書（別紙１）'!$S25="","",'②交付（変更）申請書（別紙１）'!$S25)</f>
        <v/>
      </c>
      <c r="NV2" s="39" t="str">
        <f>IF('②交付（変更）申請書（別紙１）'!$T25="","",'②交付（変更）申請書（別紙１）'!$T25)</f>
        <v/>
      </c>
      <c r="NW2" s="39" t="str">
        <f>IF('②交付（変更）申請書（別紙１）'!$U25="","",'②交付（変更）申請書（別紙１）'!$U25)</f>
        <v/>
      </c>
      <c r="NX2" s="39" t="str">
        <f>IF('②交付（変更）申請書（別紙１）'!V25="","",'②交付（変更）申請書（別紙１）'!V25)</f>
        <v/>
      </c>
      <c r="NY2" s="39" t="str">
        <f>IF('②交付（変更）申請書（別紙１）'!W25="","",'②交付（変更）申請書（別紙１）'!W25)</f>
        <v/>
      </c>
      <c r="NZ2" s="39" t="str">
        <f>IF('②交付（変更）申請書（別紙１）'!$X25="","",'②交付（変更）申請書（別紙１）'!$X25)</f>
        <v/>
      </c>
      <c r="OA2" s="39" t="str">
        <f>IF('②交付（変更）申請書（別紙１）'!$O26="","",'②交付（変更）申請書（別紙１）'!$O26)</f>
        <v/>
      </c>
      <c r="OB2" s="39" t="str">
        <f>IF('②交付（変更）申請書（別紙１）'!$P26="","",'②交付（変更）申請書（別紙１）'!$P26)</f>
        <v/>
      </c>
      <c r="OC2" s="39" t="str">
        <f>IF('②交付（変更）申請書（別紙１）'!$Q26="","",'②交付（変更）申請書（別紙１）'!$Q26)</f>
        <v/>
      </c>
      <c r="OD2" s="39" t="str">
        <f>IF('②交付（変更）申請書（別紙１）'!$R26="","",'②交付（変更）申請書（別紙１）'!$R26)</f>
        <v/>
      </c>
      <c r="OE2" s="39" t="str">
        <f>IF('②交付（変更）申請書（別紙１）'!$S26="","",'②交付（変更）申請書（別紙１）'!$S26)</f>
        <v/>
      </c>
      <c r="OF2" s="39" t="str">
        <f>IF('②交付（変更）申請書（別紙１）'!$T26="","",'②交付（変更）申請書（別紙１）'!$T26)</f>
        <v/>
      </c>
      <c r="OG2" s="39" t="str">
        <f>IF('②交付（変更）申請書（別紙１）'!$U26="","",'②交付（変更）申請書（別紙１）'!$U26)</f>
        <v/>
      </c>
      <c r="OH2" s="39" t="str">
        <f>IF('②交付（変更）申請書（別紙１）'!V26="","",'②交付（変更）申請書（別紙１）'!V26)</f>
        <v/>
      </c>
      <c r="OI2" s="39" t="str">
        <f>IF('②交付（変更）申請書（別紙１）'!W26="","",'②交付（変更）申請書（別紙１）'!W26)</f>
        <v/>
      </c>
      <c r="OJ2" s="39" t="str">
        <f>IF('②交付（変更）申請書（別紙１）'!$X26="","",'②交付（変更）申請書（別紙１）'!$X26)</f>
        <v/>
      </c>
      <c r="OK2" s="39" t="str">
        <f>IF('②交付（変更）申請書（別紙１）'!$C$27="","",'②交付（変更）申請書（別紙１）'!$C$27)</f>
        <v/>
      </c>
      <c r="OL2" s="39" t="str">
        <f>IF('②交付（変更）申請書（別紙１）'!D27="","",'②交付（変更）申請書（別紙１）'!D27)</f>
        <v/>
      </c>
      <c r="OM2" s="39" t="str">
        <f>IF('②交付（変更）申請書（別紙１）'!E27="","",'②交付（変更）申請書（別紙１）'!E27)</f>
        <v/>
      </c>
      <c r="ON2" s="39" t="str">
        <f>IF('②交付（変更）申請書（別紙１）'!D28="","",'②交付（変更）申請書（別紙１）'!D28)</f>
        <v/>
      </c>
      <c r="OO2" s="39" t="str">
        <f>IF('②交付（変更）申請書（別紙１）'!E28="","",'②交付（変更）申請書（別紙１）'!E28)</f>
        <v/>
      </c>
      <c r="OP2" s="40" t="str">
        <f>IF('②交付（変更）申請書（別紙１）'!$F27="","",'②交付（変更）申請書（別紙１）'!$F27)</f>
        <v/>
      </c>
      <c r="OQ2" s="40" t="str">
        <f>IF('②交付（変更）申請書（別紙１）'!$G27="","",'②交付（変更）申請書（別紙１）'!$G27)</f>
        <v/>
      </c>
      <c r="OR2" s="40" t="str">
        <f>IF('②交付（変更）申請書（別紙１）'!$F28="","",'②交付（変更）申請書（別紙１）'!$F28)</f>
        <v/>
      </c>
      <c r="OS2" s="40" t="str">
        <f>IF('②交付（変更）申請書（別紙１）'!$G28="","",'②交付（変更）申請書（別紙１）'!$G28)</f>
        <v/>
      </c>
      <c r="OT2" s="39" t="str">
        <f>IF('②交付（変更）申請書（別紙１）'!$H27="","",'②交付（変更）申請書（別紙１）'!$H27)</f>
        <v/>
      </c>
      <c r="OU2" s="39" t="str">
        <f>IF('②交付（変更）申請書（別紙１）'!$I27="","",'②交付（変更）申請書（別紙１）'!$I27)</f>
        <v/>
      </c>
      <c r="OV2" s="39" t="str">
        <f>IF('②交付（変更）申請書（別紙１）'!$J27="","",'②交付（変更）申請書（別紙１）'!$J27)</f>
        <v/>
      </c>
      <c r="OW2" s="39" t="str">
        <f>IF('②交付（変更）申請書（別紙１）'!$K27="","",'②交付（変更）申請書（別紙１）'!$K27)</f>
        <v/>
      </c>
      <c r="OX2" s="39" t="str">
        <f>IF('②交付（変更）申請書（別紙１）'!$L27="","",'②交付（変更）申請書（別紙１）'!$L27)</f>
        <v/>
      </c>
      <c r="OY2" s="39" t="str">
        <f>IF('②交付（変更）申請書（別紙１）'!$M27="","",'②交付（変更）申請書（別紙１）'!$M27)</f>
        <v/>
      </c>
      <c r="OZ2" s="39" t="str">
        <f>IF('②交付（変更）申請書（別紙１）'!$N27="","",'②交付（変更）申請書（別紙１）'!$N27)</f>
        <v/>
      </c>
      <c r="PA2" s="39" t="str">
        <f>IF('②交付（変更）申請書（別紙１）'!$O27="","",'②交付（変更）申請書（別紙１）'!$O27)</f>
        <v/>
      </c>
      <c r="PB2" s="39" t="str">
        <f>IF('②交付（変更）申請書（別紙１）'!$P27="","",'②交付（変更）申請書（別紙１）'!$P27)</f>
        <v/>
      </c>
      <c r="PC2" s="39" t="str">
        <f>IF('②交付（変更）申請書（別紙１）'!$Q27="","",'②交付（変更）申請書（別紙１）'!$Q27)</f>
        <v/>
      </c>
      <c r="PD2" s="39" t="str">
        <f>IF('②交付（変更）申請書（別紙１）'!$R27="","",'②交付（変更）申請書（別紙１）'!$R27)</f>
        <v/>
      </c>
      <c r="PE2" s="39" t="str">
        <f>IF('②交付（変更）申請書（別紙１）'!$S27="","",'②交付（変更）申請書（別紙１）'!$S27)</f>
        <v/>
      </c>
      <c r="PF2" s="39" t="str">
        <f>IF('②交付（変更）申請書（別紙１）'!$T27="","",'②交付（変更）申請書（別紙１）'!$T27)</f>
        <v/>
      </c>
      <c r="PG2" s="39" t="str">
        <f>IF('②交付（変更）申請書（別紙１）'!$U27="","",'②交付（変更）申請書（別紙１）'!$U27)</f>
        <v/>
      </c>
      <c r="PH2" s="39" t="str">
        <f>IF('②交付（変更）申請書（別紙１）'!V27="","",'②交付（変更）申請書（別紙１）'!V27)</f>
        <v/>
      </c>
      <c r="PI2" s="39" t="str">
        <f>IF('②交付（変更）申請書（別紙１）'!W27="","",'②交付（変更）申請書（別紙１）'!W27)</f>
        <v/>
      </c>
      <c r="PJ2" s="39" t="str">
        <f>IF('②交付（変更）申請書（別紙１）'!$X27="","",'②交付（変更）申請書（別紙１）'!$X27)</f>
        <v/>
      </c>
      <c r="PK2" s="39" t="str">
        <f>IF('②交付（変更）申請書（別紙１）'!$O28="","",'②交付（変更）申請書（別紙１）'!$O28)</f>
        <v/>
      </c>
      <c r="PL2" s="39" t="str">
        <f>IF('②交付（変更）申請書（別紙１）'!$P28="","",'②交付（変更）申請書（別紙１）'!$P28)</f>
        <v/>
      </c>
      <c r="PM2" s="39" t="str">
        <f>IF('②交付（変更）申請書（別紙１）'!$Q28="","",'②交付（変更）申請書（別紙１）'!$Q28)</f>
        <v/>
      </c>
      <c r="PN2" s="39" t="str">
        <f>IF('②交付（変更）申請書（別紙１）'!$R28="","",'②交付（変更）申請書（別紙１）'!$R28)</f>
        <v/>
      </c>
      <c r="PO2" s="39" t="str">
        <f>IF('②交付（変更）申請書（別紙１）'!$S28="","",'②交付（変更）申請書（別紙１）'!$S28)</f>
        <v/>
      </c>
      <c r="PP2" s="39" t="str">
        <f>IF('②交付（変更）申請書（別紙１）'!$T28="","",'②交付（変更）申請書（別紙１）'!$T28)</f>
        <v/>
      </c>
      <c r="PQ2" s="39" t="str">
        <f>IF('②交付（変更）申請書（別紙１）'!$U28="","",'②交付（変更）申請書（別紙１）'!$U28)</f>
        <v/>
      </c>
      <c r="PR2" s="39" t="str">
        <f>IF('②交付（変更）申請書（別紙１）'!V28="","",'②交付（変更）申請書（別紙１）'!V28)</f>
        <v/>
      </c>
      <c r="PS2" s="39" t="str">
        <f>IF('②交付（変更）申請書（別紙１）'!W28="","",'②交付（変更）申請書（別紙１）'!W28)</f>
        <v/>
      </c>
      <c r="PT2" s="39" t="str">
        <f>IF('②交付（変更）申請書（別紙１）'!$X28="","",'②交付（変更）申請書（別紙１）'!$X28)</f>
        <v/>
      </c>
      <c r="PU2" s="39" t="str">
        <f>IF('②交付（変更）申請書（別紙１）'!$C$29="","",'②交付（変更）申請書（別紙１）'!$C$29)</f>
        <v/>
      </c>
      <c r="PV2" s="39" t="str">
        <f>IF('②交付（変更）申請書（別紙１）'!D29="","",'②交付（変更）申請書（別紙１）'!D29)</f>
        <v/>
      </c>
      <c r="PW2" s="39" t="str">
        <f>IF('②交付（変更）申請書（別紙１）'!E29="","",'②交付（変更）申請書（別紙１）'!E29)</f>
        <v/>
      </c>
      <c r="PX2" s="39" t="str">
        <f>IF('②交付（変更）申請書（別紙１）'!D30="","",'②交付（変更）申請書（別紙１）'!D30)</f>
        <v/>
      </c>
      <c r="PY2" s="39" t="str">
        <f>IF('②交付（変更）申請書（別紙１）'!E30="","",'②交付（変更）申請書（別紙１）'!E30)</f>
        <v/>
      </c>
      <c r="PZ2" s="40" t="str">
        <f>IF('②交付（変更）申請書（別紙１）'!$F29="","",'②交付（変更）申請書（別紙１）'!$F29)</f>
        <v/>
      </c>
      <c r="QA2" s="40" t="str">
        <f>IF('②交付（変更）申請書（別紙１）'!$G29="","",'②交付（変更）申請書（別紙１）'!$G29)</f>
        <v/>
      </c>
      <c r="QB2" s="40" t="str">
        <f>IF('②交付（変更）申請書（別紙１）'!$F30="","",'②交付（変更）申請書（別紙１）'!$F30)</f>
        <v/>
      </c>
      <c r="QC2" s="40" t="str">
        <f>IF('②交付（変更）申請書（別紙１）'!$G30="","",'②交付（変更）申請書（別紙１）'!$G30)</f>
        <v/>
      </c>
      <c r="QD2" s="39" t="str">
        <f>IF('②交付（変更）申請書（別紙１）'!$H29="","",'②交付（変更）申請書（別紙１）'!$H29)</f>
        <v/>
      </c>
      <c r="QE2" s="39" t="str">
        <f>IF('②交付（変更）申請書（別紙１）'!$I29="","",'②交付（変更）申請書（別紙１）'!$I29)</f>
        <v/>
      </c>
      <c r="QF2" s="39" t="str">
        <f>IF('②交付（変更）申請書（別紙１）'!$J29="","",'②交付（変更）申請書（別紙１）'!$J29)</f>
        <v/>
      </c>
      <c r="QG2" s="39" t="str">
        <f>IF('②交付（変更）申請書（別紙１）'!$K29="","",'②交付（変更）申請書（別紙１）'!$K29)</f>
        <v/>
      </c>
      <c r="QH2" s="39" t="str">
        <f>IF('②交付（変更）申請書（別紙１）'!$L29="","",'②交付（変更）申請書（別紙１）'!$L29)</f>
        <v/>
      </c>
      <c r="QI2" s="39" t="str">
        <f>IF('②交付（変更）申請書（別紙１）'!$M29="","",'②交付（変更）申請書（別紙１）'!$M29)</f>
        <v/>
      </c>
      <c r="QJ2" s="39" t="str">
        <f>IF('②交付（変更）申請書（別紙１）'!$N29="","",'②交付（変更）申請書（別紙１）'!$N29)</f>
        <v/>
      </c>
      <c r="QK2" s="39" t="str">
        <f>IF('②交付（変更）申請書（別紙１）'!$O29="","",'②交付（変更）申請書（別紙１）'!$O29)</f>
        <v/>
      </c>
      <c r="QL2" s="39" t="str">
        <f>IF('②交付（変更）申請書（別紙１）'!$P29="","",'②交付（変更）申請書（別紙１）'!$P29)</f>
        <v/>
      </c>
      <c r="QM2" s="39" t="str">
        <f>IF('②交付（変更）申請書（別紙１）'!$Q29="","",'②交付（変更）申請書（別紙１）'!$Q29)</f>
        <v/>
      </c>
      <c r="QN2" s="39" t="str">
        <f>IF('②交付（変更）申請書（別紙１）'!$R29="","",'②交付（変更）申請書（別紙１）'!$R29)</f>
        <v/>
      </c>
      <c r="QO2" s="39" t="str">
        <f>IF('②交付（変更）申請書（別紙１）'!$S29="","",'②交付（変更）申請書（別紙１）'!$S29)</f>
        <v/>
      </c>
      <c r="QP2" s="39" t="str">
        <f>IF('②交付（変更）申請書（別紙１）'!$T29="","",'②交付（変更）申請書（別紙１）'!$T29)</f>
        <v/>
      </c>
      <c r="QQ2" s="39" t="str">
        <f>IF('②交付（変更）申請書（別紙１）'!$U29="","",'②交付（変更）申請書（別紙１）'!$U29)</f>
        <v/>
      </c>
      <c r="QR2" s="39" t="str">
        <f>IF('②交付（変更）申請書（別紙１）'!V29="","",'②交付（変更）申請書（別紙１）'!V29)</f>
        <v/>
      </c>
      <c r="QS2" s="39" t="str">
        <f>IF('②交付（変更）申請書（別紙１）'!W29="","",'②交付（変更）申請書（別紙１）'!W29)</f>
        <v/>
      </c>
      <c r="QT2" s="39" t="str">
        <f>IF('②交付（変更）申請書（別紙１）'!$X29="","",'②交付（変更）申請書（別紙１）'!$X29)</f>
        <v/>
      </c>
      <c r="QU2" s="39" t="str">
        <f>IF('②交付（変更）申請書（別紙１）'!$O30="","",'②交付（変更）申請書（別紙１）'!$O30)</f>
        <v/>
      </c>
      <c r="QV2" s="39" t="str">
        <f>IF('②交付（変更）申請書（別紙１）'!$P30="","",'②交付（変更）申請書（別紙１）'!$P30)</f>
        <v/>
      </c>
      <c r="QW2" s="39" t="str">
        <f>IF('②交付（変更）申請書（別紙１）'!$Q30="","",'②交付（変更）申請書（別紙１）'!$Q30)</f>
        <v/>
      </c>
      <c r="QX2" s="39" t="str">
        <f>IF('②交付（変更）申請書（別紙１）'!$R30="","",'②交付（変更）申請書（別紙１）'!$R30)</f>
        <v/>
      </c>
      <c r="QY2" s="39" t="str">
        <f>IF('②交付（変更）申請書（別紙１）'!$S30="","",'②交付（変更）申請書（別紙１）'!$S30)</f>
        <v/>
      </c>
      <c r="QZ2" s="39" t="str">
        <f>IF('②交付（変更）申請書（別紙１）'!$T30="","",'②交付（変更）申請書（別紙１）'!$T30)</f>
        <v/>
      </c>
      <c r="RA2" s="39" t="str">
        <f>IF('②交付（変更）申請書（別紙１）'!$U30="","",'②交付（変更）申請書（別紙１）'!$U30)</f>
        <v/>
      </c>
      <c r="RB2" s="39" t="str">
        <f>IF('②交付（変更）申請書（別紙１）'!V30="","",'②交付（変更）申請書（別紙１）'!V30)</f>
        <v/>
      </c>
      <c r="RC2" s="39" t="str">
        <f>IF('②交付（変更）申請書（別紙１）'!W30="","",'②交付（変更）申請書（別紙１）'!W30)</f>
        <v/>
      </c>
      <c r="RD2" s="39" t="str">
        <f>IF('②交付（変更）申請書（別紙１）'!$X30="","",'②交付（変更）申請書（別紙１）'!$X30)</f>
        <v/>
      </c>
      <c r="RE2" s="39" t="str">
        <f>IF('②交付（変更）申請書（別紙１）'!$C$31="","",'②交付（変更）申請書（別紙１）'!$C$31)</f>
        <v/>
      </c>
      <c r="RF2" s="39" t="str">
        <f>IF('②交付（変更）申請書（別紙１）'!D31="","",'②交付（変更）申請書（別紙１）'!D31)</f>
        <v/>
      </c>
      <c r="RG2" s="39" t="str">
        <f>IF('②交付（変更）申請書（別紙１）'!E31="","",'②交付（変更）申請書（別紙１）'!E31)</f>
        <v/>
      </c>
      <c r="RH2" s="39" t="str">
        <f>IF('②交付（変更）申請書（別紙１）'!D32="","",'②交付（変更）申請書（別紙１）'!D32)</f>
        <v/>
      </c>
      <c r="RI2" s="39" t="str">
        <f>IF('②交付（変更）申請書（別紙１）'!E32="","",'②交付（変更）申請書（別紙１）'!E32)</f>
        <v/>
      </c>
      <c r="RJ2" s="40" t="str">
        <f>IF('②交付（変更）申請書（別紙１）'!$F31="","",'②交付（変更）申請書（別紙１）'!$F31)</f>
        <v/>
      </c>
      <c r="RK2" s="40" t="str">
        <f>IF('②交付（変更）申請書（別紙１）'!$G31="","",'②交付（変更）申請書（別紙１）'!$G31)</f>
        <v/>
      </c>
      <c r="RL2" s="40" t="str">
        <f>IF('②交付（変更）申請書（別紙１）'!$F32="","",'②交付（変更）申請書（別紙１）'!$F32)</f>
        <v/>
      </c>
      <c r="RM2" s="40" t="str">
        <f>IF('②交付（変更）申請書（別紙１）'!$G32="","",'②交付（変更）申請書（別紙１）'!$G32)</f>
        <v/>
      </c>
      <c r="RN2" s="39" t="str">
        <f>IF('②交付（変更）申請書（別紙１）'!$H31="","",'②交付（変更）申請書（別紙１）'!$H31)</f>
        <v/>
      </c>
      <c r="RO2" s="39" t="str">
        <f>IF('②交付（変更）申請書（別紙１）'!$I31="","",'②交付（変更）申請書（別紙１）'!$I31)</f>
        <v/>
      </c>
      <c r="RP2" s="39" t="str">
        <f>IF('②交付（変更）申請書（別紙１）'!$J31="","",'②交付（変更）申請書（別紙１）'!$J31)</f>
        <v/>
      </c>
      <c r="RQ2" s="39" t="str">
        <f>IF('②交付（変更）申請書（別紙１）'!$K31="","",'②交付（変更）申請書（別紙１）'!$K31)</f>
        <v/>
      </c>
      <c r="RR2" s="39" t="str">
        <f>IF('②交付（変更）申請書（別紙１）'!$L31="","",'②交付（変更）申請書（別紙１）'!$L31)</f>
        <v/>
      </c>
      <c r="RS2" s="39" t="str">
        <f>IF('②交付（変更）申請書（別紙１）'!$M31="","",'②交付（変更）申請書（別紙１）'!$M31)</f>
        <v/>
      </c>
      <c r="RT2" s="39" t="str">
        <f>IF('②交付（変更）申請書（別紙１）'!$N31="","",'②交付（変更）申請書（別紙１）'!$N31)</f>
        <v/>
      </c>
      <c r="RU2" s="39" t="str">
        <f>IF('②交付（変更）申請書（別紙１）'!$O31="","",'②交付（変更）申請書（別紙１）'!$O31)</f>
        <v/>
      </c>
      <c r="RV2" s="39" t="str">
        <f>IF('②交付（変更）申請書（別紙１）'!$P31="","",'②交付（変更）申請書（別紙１）'!$P31)</f>
        <v/>
      </c>
      <c r="RW2" s="39" t="str">
        <f>IF('②交付（変更）申請書（別紙１）'!$Q31="","",'②交付（変更）申請書（別紙１）'!$Q31)</f>
        <v/>
      </c>
      <c r="RX2" s="39" t="str">
        <f>IF('②交付（変更）申請書（別紙１）'!$R31="","",'②交付（変更）申請書（別紙１）'!$R31)</f>
        <v/>
      </c>
      <c r="RY2" s="39" t="str">
        <f>IF('②交付（変更）申請書（別紙１）'!$S31="","",'②交付（変更）申請書（別紙１）'!$S31)</f>
        <v/>
      </c>
      <c r="RZ2" s="39" t="str">
        <f>IF('②交付（変更）申請書（別紙１）'!$T31="","",'②交付（変更）申請書（別紙１）'!$T31)</f>
        <v/>
      </c>
      <c r="SA2" s="39" t="str">
        <f>IF('②交付（変更）申請書（別紙１）'!$U31="","",'②交付（変更）申請書（別紙１）'!$U31)</f>
        <v/>
      </c>
      <c r="SB2" s="39" t="str">
        <f>IF('②交付（変更）申請書（別紙１）'!V31="","",'②交付（変更）申請書（別紙１）'!V31)</f>
        <v/>
      </c>
      <c r="SC2" s="39" t="str">
        <f>IF('②交付（変更）申請書（別紙１）'!W31="","",'②交付（変更）申請書（別紙１）'!W31)</f>
        <v/>
      </c>
      <c r="SD2" s="39" t="str">
        <f>IF('②交付（変更）申請書（別紙１）'!$X31="","",'②交付（変更）申請書（別紙１）'!$X31)</f>
        <v/>
      </c>
      <c r="SE2" s="39" t="str">
        <f>IF('②交付（変更）申請書（別紙１）'!$O32="","",'②交付（変更）申請書（別紙１）'!$O32)</f>
        <v/>
      </c>
      <c r="SF2" s="39" t="str">
        <f>IF('②交付（変更）申請書（別紙１）'!$P32="","",'②交付（変更）申請書（別紙１）'!$P32)</f>
        <v/>
      </c>
      <c r="SG2" s="39" t="str">
        <f>IF('②交付（変更）申請書（別紙１）'!$Q32="","",'②交付（変更）申請書（別紙１）'!$Q32)</f>
        <v/>
      </c>
      <c r="SH2" s="39" t="str">
        <f>IF('②交付（変更）申請書（別紙１）'!$R32="","",'②交付（変更）申請書（別紙１）'!$R32)</f>
        <v/>
      </c>
      <c r="SI2" s="39" t="str">
        <f>IF('②交付（変更）申請書（別紙１）'!$S32="","",'②交付（変更）申請書（別紙１）'!$S32)</f>
        <v/>
      </c>
      <c r="SJ2" s="39" t="str">
        <f>IF('②交付（変更）申請書（別紙１）'!$T32="","",'②交付（変更）申請書（別紙１）'!$T32)</f>
        <v/>
      </c>
      <c r="SK2" s="39" t="str">
        <f>IF('②交付（変更）申請書（別紙１）'!$U32="","",'②交付（変更）申請書（別紙１）'!$U32)</f>
        <v/>
      </c>
      <c r="SL2" s="39" t="str">
        <f>IF('②交付（変更）申請書（別紙１）'!V32="","",'②交付（変更）申請書（別紙１）'!V32)</f>
        <v/>
      </c>
      <c r="SM2" s="39" t="str">
        <f>IF('②交付（変更）申請書（別紙１）'!W32="","",'②交付（変更）申請書（別紙１）'!W32)</f>
        <v/>
      </c>
      <c r="SN2" s="39" t="str">
        <f>IF('②交付（変更）申請書（別紙１）'!$X32="","",'②交付（変更）申請書（別紙１）'!$X32)</f>
        <v/>
      </c>
      <c r="SO2" s="39" t="str">
        <f>IF('②交付（変更）申請書（別紙１）'!$C$33="","",'②交付（変更）申請書（別紙１）'!$C$33)</f>
        <v/>
      </c>
      <c r="SP2" s="39" t="str">
        <f>IF('②交付（変更）申請書（別紙１）'!D33="","",'②交付（変更）申請書（別紙１）'!D33)</f>
        <v/>
      </c>
      <c r="SQ2" s="39" t="str">
        <f>IF('②交付（変更）申請書（別紙１）'!E33="","",'②交付（変更）申請書（別紙１）'!E33)</f>
        <v/>
      </c>
      <c r="SR2" s="39" t="str">
        <f>IF('②交付（変更）申請書（別紙１）'!D34="","",'②交付（変更）申請書（別紙１）'!D34)</f>
        <v/>
      </c>
      <c r="SS2" s="39" t="str">
        <f>IF('②交付（変更）申請書（別紙１）'!E34="","",'②交付（変更）申請書（別紙１）'!E34)</f>
        <v/>
      </c>
      <c r="ST2" s="40" t="str">
        <f>IF('②交付（変更）申請書（別紙１）'!$F33="","",'②交付（変更）申請書（別紙１）'!$F33)</f>
        <v/>
      </c>
      <c r="SU2" s="40" t="str">
        <f>IF('②交付（変更）申請書（別紙１）'!$G33="","",'②交付（変更）申請書（別紙１）'!$G33)</f>
        <v/>
      </c>
      <c r="SV2" s="40" t="str">
        <f>IF('②交付（変更）申請書（別紙１）'!$F34="","",'②交付（変更）申請書（別紙１）'!$F34)</f>
        <v/>
      </c>
      <c r="SW2" s="40" t="str">
        <f>IF('②交付（変更）申請書（別紙１）'!$G34="","",'②交付（変更）申請書（別紙１）'!$G34)</f>
        <v/>
      </c>
      <c r="SX2" s="39" t="str">
        <f>IF('②交付（変更）申請書（別紙１）'!$H33="","",'②交付（変更）申請書（別紙１）'!$H33)</f>
        <v/>
      </c>
      <c r="SY2" s="39" t="str">
        <f>IF('②交付（変更）申請書（別紙１）'!$I33="","",'②交付（変更）申請書（別紙１）'!$I33)</f>
        <v/>
      </c>
      <c r="SZ2" s="39" t="str">
        <f>IF('②交付（変更）申請書（別紙１）'!$J33="","",'②交付（変更）申請書（別紙１）'!$J33)</f>
        <v/>
      </c>
      <c r="TA2" s="39" t="str">
        <f>IF('②交付（変更）申請書（別紙１）'!$K33="","",'②交付（変更）申請書（別紙１）'!$K33)</f>
        <v/>
      </c>
      <c r="TB2" s="39" t="str">
        <f>IF('②交付（変更）申請書（別紙１）'!$L33="","",'②交付（変更）申請書（別紙１）'!$L33)</f>
        <v/>
      </c>
      <c r="TC2" s="39" t="str">
        <f>IF('②交付（変更）申請書（別紙１）'!$M33="","",'②交付（変更）申請書（別紙１）'!$M33)</f>
        <v/>
      </c>
      <c r="TD2" s="39" t="str">
        <f>IF('②交付（変更）申請書（別紙１）'!$N33="","",'②交付（変更）申請書（別紙１）'!$N33)</f>
        <v/>
      </c>
      <c r="TE2" s="39" t="str">
        <f>IF('②交付（変更）申請書（別紙１）'!$O33="","",'②交付（変更）申請書（別紙１）'!$O33)</f>
        <v/>
      </c>
      <c r="TF2" s="39" t="str">
        <f>IF('②交付（変更）申請書（別紙１）'!$P33="","",'②交付（変更）申請書（別紙１）'!$P33)</f>
        <v/>
      </c>
      <c r="TG2" s="39" t="str">
        <f>IF('②交付（変更）申請書（別紙１）'!$Q33="","",'②交付（変更）申請書（別紙１）'!$Q33)</f>
        <v/>
      </c>
      <c r="TH2" s="39" t="str">
        <f>IF('②交付（変更）申請書（別紙１）'!$R33="","",'②交付（変更）申請書（別紙１）'!$R33)</f>
        <v/>
      </c>
      <c r="TI2" s="39" t="str">
        <f>IF('②交付（変更）申請書（別紙１）'!$S33="","",'②交付（変更）申請書（別紙１）'!$S33)</f>
        <v/>
      </c>
      <c r="TJ2" s="39" t="str">
        <f>IF('②交付（変更）申請書（別紙１）'!$T33="","",'②交付（変更）申請書（別紙１）'!$T33)</f>
        <v/>
      </c>
      <c r="TK2" s="39" t="str">
        <f>IF('②交付（変更）申請書（別紙１）'!$U33="","",'②交付（変更）申請書（別紙１）'!$U33)</f>
        <v/>
      </c>
      <c r="TL2" s="39" t="str">
        <f>IF('②交付（変更）申請書（別紙１）'!V33="","",'②交付（変更）申請書（別紙１）'!V33)</f>
        <v/>
      </c>
      <c r="TM2" s="39" t="str">
        <f>IF('②交付（変更）申請書（別紙１）'!W33="","",'②交付（変更）申請書（別紙１）'!W33)</f>
        <v/>
      </c>
      <c r="TN2" s="39" t="str">
        <f>IF('②交付（変更）申請書（別紙１）'!$X33="","",'②交付（変更）申請書（別紙１）'!$X33)</f>
        <v/>
      </c>
      <c r="TO2" s="39" t="str">
        <f>IF('②交付（変更）申請書（別紙１）'!$O34="","",'②交付（変更）申請書（別紙１）'!$O34)</f>
        <v/>
      </c>
      <c r="TP2" s="39" t="str">
        <f>IF('②交付（変更）申請書（別紙１）'!$P34="","",'②交付（変更）申請書（別紙１）'!$P34)</f>
        <v/>
      </c>
      <c r="TQ2" s="39" t="str">
        <f>IF('②交付（変更）申請書（別紙１）'!$Q34="","",'②交付（変更）申請書（別紙１）'!$Q34)</f>
        <v/>
      </c>
      <c r="TR2" s="39" t="str">
        <f>IF('②交付（変更）申請書（別紙１）'!$R34="","",'②交付（変更）申請書（別紙１）'!$R34)</f>
        <v/>
      </c>
      <c r="TS2" s="39" t="str">
        <f>IF('②交付（変更）申請書（別紙１）'!$S34="","",'②交付（変更）申請書（別紙１）'!$S34)</f>
        <v/>
      </c>
      <c r="TT2" s="39" t="str">
        <f>IF('②交付（変更）申請書（別紙１）'!$T34="","",'②交付（変更）申請書（別紙１）'!$T34)</f>
        <v/>
      </c>
      <c r="TU2" s="39" t="str">
        <f>IF('②交付（変更）申請書（別紙１）'!$U34="","",'②交付（変更）申請書（別紙１）'!$U34)</f>
        <v/>
      </c>
      <c r="TV2" s="39" t="str">
        <f>IF('②交付（変更）申請書（別紙１）'!V34="","",'②交付（変更）申請書（別紙１）'!V34)</f>
        <v/>
      </c>
      <c r="TW2" s="39" t="str">
        <f>IF('②交付（変更）申請書（別紙１）'!W34="","",'②交付（変更）申請書（別紙１）'!W34)</f>
        <v/>
      </c>
      <c r="TX2" s="39" t="str">
        <f>IF('②交付（変更）申請書（別紙１）'!$X34="","",'②交付（変更）申請書（別紙１）'!$X34)</f>
        <v/>
      </c>
      <c r="TY2" s="39" t="str">
        <f>IF('②交付（変更）申請書（別紙１）'!$C$35="","",'②交付（変更）申請書（別紙１）'!$C$35)</f>
        <v/>
      </c>
      <c r="TZ2" s="39" t="str">
        <f>IF('②交付（変更）申請書（別紙１）'!D35="","",'②交付（変更）申請書（別紙１）'!D35)</f>
        <v/>
      </c>
      <c r="UA2" s="39" t="str">
        <f>IF('②交付（変更）申請書（別紙１）'!E35="","",'②交付（変更）申請書（別紙１）'!E35)</f>
        <v/>
      </c>
      <c r="UB2" s="39" t="str">
        <f>IF('②交付（変更）申請書（別紙１）'!D36="","",'②交付（変更）申請書（別紙１）'!D36)</f>
        <v/>
      </c>
      <c r="UC2" s="39" t="str">
        <f>IF('②交付（変更）申請書（別紙１）'!E36="","",'②交付（変更）申請書（別紙１）'!E36)</f>
        <v/>
      </c>
      <c r="UD2" s="40" t="str">
        <f>IF('②交付（変更）申請書（別紙１）'!$F35="","",'②交付（変更）申請書（別紙１）'!$F35)</f>
        <v/>
      </c>
      <c r="UE2" s="40" t="str">
        <f>IF('②交付（変更）申請書（別紙１）'!$G35="","",'②交付（変更）申請書（別紙１）'!$G35)</f>
        <v/>
      </c>
      <c r="UF2" s="40" t="str">
        <f>IF('②交付（変更）申請書（別紙１）'!$F36="","",'②交付（変更）申請書（別紙１）'!$F36)</f>
        <v/>
      </c>
      <c r="UG2" s="40" t="str">
        <f>IF('②交付（変更）申請書（別紙１）'!$G36="","",'②交付（変更）申請書（別紙１）'!$G36)</f>
        <v/>
      </c>
      <c r="UH2" s="39" t="str">
        <f>IF('②交付（変更）申請書（別紙１）'!$H35="","",'②交付（変更）申請書（別紙１）'!$H35)</f>
        <v/>
      </c>
      <c r="UI2" s="39" t="str">
        <f>IF('②交付（変更）申請書（別紙１）'!$I35="","",'②交付（変更）申請書（別紙１）'!$I35)</f>
        <v/>
      </c>
      <c r="UJ2" s="39" t="str">
        <f>IF('②交付（変更）申請書（別紙１）'!$J35="","",'②交付（変更）申請書（別紙１）'!$J35)</f>
        <v/>
      </c>
      <c r="UK2" s="39" t="str">
        <f>IF('②交付（変更）申請書（別紙１）'!$K35="","",'②交付（変更）申請書（別紙１）'!$K35)</f>
        <v/>
      </c>
      <c r="UL2" s="39" t="str">
        <f>IF('②交付（変更）申請書（別紙１）'!$L35="","",'②交付（変更）申請書（別紙１）'!$L35)</f>
        <v/>
      </c>
      <c r="UM2" s="39" t="str">
        <f>IF('②交付（変更）申請書（別紙１）'!$M35="","",'②交付（変更）申請書（別紙１）'!$M35)</f>
        <v/>
      </c>
      <c r="UN2" s="39" t="str">
        <f>IF('②交付（変更）申請書（別紙１）'!$N35="","",'②交付（変更）申請書（別紙１）'!$N35)</f>
        <v/>
      </c>
      <c r="UO2" s="39" t="str">
        <f>IF('②交付（変更）申請書（別紙１）'!$O35="","",'②交付（変更）申請書（別紙１）'!$O35)</f>
        <v/>
      </c>
      <c r="UP2" s="39" t="str">
        <f>IF('②交付（変更）申請書（別紙１）'!$P35="","",'②交付（変更）申請書（別紙１）'!$P35)</f>
        <v/>
      </c>
      <c r="UQ2" s="39" t="str">
        <f>IF('②交付（変更）申請書（別紙１）'!$Q35="","",'②交付（変更）申請書（別紙１）'!$Q35)</f>
        <v/>
      </c>
      <c r="UR2" s="39" t="str">
        <f>IF('②交付（変更）申請書（別紙１）'!$R35="","",'②交付（変更）申請書（別紙１）'!$R35)</f>
        <v/>
      </c>
      <c r="US2" s="39" t="str">
        <f>IF('②交付（変更）申請書（別紙１）'!$S35="","",'②交付（変更）申請書（別紙１）'!$S35)</f>
        <v/>
      </c>
      <c r="UT2" s="39" t="str">
        <f>IF('②交付（変更）申請書（別紙１）'!$T35="","",'②交付（変更）申請書（別紙１）'!$T35)</f>
        <v/>
      </c>
      <c r="UU2" s="39" t="str">
        <f>IF('②交付（変更）申請書（別紙１）'!$U35="","",'②交付（変更）申請書（別紙１）'!$U35)</f>
        <v/>
      </c>
      <c r="UV2" s="39" t="str">
        <f>'②交付（変更）申請書（別紙１）'!V35</f>
        <v/>
      </c>
      <c r="UW2" s="39" t="str">
        <f>'②交付（変更）申請書（別紙１）'!W35</f>
        <v/>
      </c>
      <c r="UX2" s="39" t="str">
        <f>IF('②交付（変更）申請書（別紙１）'!$X35="","",'②交付（変更）申請書（別紙１）'!$X35)</f>
        <v/>
      </c>
      <c r="UY2" s="39" t="str">
        <f>IF('②交付（変更）申請書（別紙１）'!$O36="","",'②交付（変更）申請書（別紙１）'!$O36)</f>
        <v/>
      </c>
      <c r="UZ2" s="39" t="str">
        <f>IF('②交付（変更）申請書（別紙１）'!$P36="","",'②交付（変更）申請書（別紙１）'!$P36)</f>
        <v/>
      </c>
      <c r="VA2" s="39" t="str">
        <f>IF('②交付（変更）申請書（別紙１）'!$Q36="","",'②交付（変更）申請書（別紙１）'!$Q36)</f>
        <v/>
      </c>
      <c r="VB2" s="39" t="str">
        <f>IF('②交付（変更）申請書（別紙１）'!$R36="","",'②交付（変更）申請書（別紙１）'!$R36)</f>
        <v/>
      </c>
      <c r="VC2" s="39" t="str">
        <f>IF('②交付（変更）申請書（別紙１）'!$S36="","",'②交付（変更）申請書（別紙１）'!$S36)</f>
        <v/>
      </c>
      <c r="VD2" s="39" t="str">
        <f>IF('②交付（変更）申請書（別紙１）'!$T36="","",'②交付（変更）申請書（別紙１）'!$T36)</f>
        <v/>
      </c>
      <c r="VE2" s="39" t="str">
        <f>IF('②交付（変更）申請書（別紙１）'!$U36="","",'②交付（変更）申請書（別紙１）'!$U36)</f>
        <v/>
      </c>
      <c r="VF2" s="39" t="str">
        <f>'②交付（変更）申請書（別紙１）'!V36</f>
        <v/>
      </c>
      <c r="VG2" s="39" t="str">
        <f>'②交付（変更）申請書（別紙１）'!W36</f>
        <v/>
      </c>
      <c r="VH2" s="39" t="str">
        <f>IF('②交付（変更）申請書（別紙１）'!$X36="","",'②交付（変更）申請書（別紙１）'!$X36)</f>
        <v/>
      </c>
      <c r="VI2" s="39" t="str">
        <f>IF('②交付（変更）申請書（別紙１）'!$C$37="","",'②交付（変更）申請書（別紙１）'!$C$37)</f>
        <v/>
      </c>
      <c r="VJ2" s="39" t="str">
        <f>IF('②交付（変更）申請書（別紙１）'!D37="","",'②交付（変更）申請書（別紙１）'!D37)</f>
        <v/>
      </c>
      <c r="VK2" s="39" t="str">
        <f>IF('②交付（変更）申請書（別紙１）'!E37="","",'②交付（変更）申請書（別紙１）'!E37)</f>
        <v/>
      </c>
      <c r="VL2" s="39" t="str">
        <f>IF('②交付（変更）申請書（別紙１）'!D38="","",'②交付（変更）申請書（別紙１）'!D38)</f>
        <v/>
      </c>
      <c r="VM2" s="39" t="str">
        <f>IF('②交付（変更）申請書（別紙１）'!E38="","",'②交付（変更）申請書（別紙１）'!E38)</f>
        <v/>
      </c>
      <c r="VN2" s="40" t="str">
        <f>IF('②交付（変更）申請書（別紙１）'!$F37="","",'②交付（変更）申請書（別紙１）'!$F37)</f>
        <v/>
      </c>
      <c r="VO2" s="40" t="str">
        <f>IF('②交付（変更）申請書（別紙１）'!$G37="","",'②交付（変更）申請書（別紙１）'!$G37)</f>
        <v/>
      </c>
      <c r="VP2" s="40" t="str">
        <f>IF('②交付（変更）申請書（別紙１）'!$F38="","",'②交付（変更）申請書（別紙１）'!$F38)</f>
        <v/>
      </c>
      <c r="VQ2" s="40" t="str">
        <f>IF('②交付（変更）申請書（別紙１）'!$G38="","",'②交付（変更）申請書（別紙１）'!$G38)</f>
        <v/>
      </c>
      <c r="VR2" s="39" t="str">
        <f>IF('②交付（変更）申請書（別紙１）'!$H37="","",'②交付（変更）申請書（別紙１）'!$H37)</f>
        <v/>
      </c>
      <c r="VS2" s="39" t="str">
        <f>IF('②交付（変更）申請書（別紙１）'!$I37="","",'②交付（変更）申請書（別紙１）'!$I37)</f>
        <v/>
      </c>
      <c r="VT2" s="39" t="str">
        <f>IF('②交付（変更）申請書（別紙１）'!$J37="","",'②交付（変更）申請書（別紙１）'!$J37)</f>
        <v/>
      </c>
      <c r="VU2" s="39" t="str">
        <f>IF('②交付（変更）申請書（別紙１）'!$K37="","",'②交付（変更）申請書（別紙１）'!$K37)</f>
        <v/>
      </c>
      <c r="VV2" s="39" t="str">
        <f>IF('②交付（変更）申請書（別紙１）'!$L37="","",'②交付（変更）申請書（別紙１）'!$L37)</f>
        <v/>
      </c>
      <c r="VW2" s="39" t="str">
        <f>IF('②交付（変更）申請書（別紙１）'!$M37="","",'②交付（変更）申請書（別紙１）'!$M37)</f>
        <v/>
      </c>
      <c r="VX2" s="39" t="str">
        <f>IF('②交付（変更）申請書（別紙１）'!$N37="","",'②交付（変更）申請書（別紙１）'!$N37)</f>
        <v/>
      </c>
      <c r="VY2" s="39" t="str">
        <f>IF('②交付（変更）申請書（別紙１）'!$O37="","",'②交付（変更）申請書（別紙１）'!$O37)</f>
        <v/>
      </c>
      <c r="VZ2" s="39" t="str">
        <f>IF('②交付（変更）申請書（別紙１）'!$P37="","",'②交付（変更）申請書（別紙１）'!$P37)</f>
        <v/>
      </c>
      <c r="WA2" s="39" t="str">
        <f>IF('②交付（変更）申請書（別紙１）'!$Q37="","",'②交付（変更）申請書（別紙１）'!$Q37)</f>
        <v/>
      </c>
      <c r="WB2" s="39" t="str">
        <f>IF('②交付（変更）申請書（別紙１）'!$R37="","",'②交付（変更）申請書（別紙１）'!$R37)</f>
        <v/>
      </c>
      <c r="WC2" s="39" t="str">
        <f>IF('②交付（変更）申請書（別紙１）'!$S37="","",'②交付（変更）申請書（別紙１）'!$S37)</f>
        <v/>
      </c>
      <c r="WD2" s="39" t="str">
        <f>IF('②交付（変更）申請書（別紙１）'!$T37="","",'②交付（変更）申請書（別紙１）'!$T37)</f>
        <v/>
      </c>
      <c r="WE2" s="39" t="str">
        <f>IF('②交付（変更）申請書（別紙１）'!$U37="","",'②交付（変更）申請書（別紙１）'!$U37)</f>
        <v/>
      </c>
      <c r="WF2" s="39" t="str">
        <f>'②交付（変更）申請書（別紙１）'!V37</f>
        <v/>
      </c>
      <c r="WG2" s="39" t="str">
        <f>'②交付（変更）申請書（別紙１）'!W37</f>
        <v/>
      </c>
      <c r="WH2" s="39" t="str">
        <f>IF('②交付（変更）申請書（別紙１）'!$X37="","",'②交付（変更）申請書（別紙１）'!$X37)</f>
        <v/>
      </c>
      <c r="WI2" s="39" t="str">
        <f>IF('②交付（変更）申請書（別紙１）'!$O38="","",'②交付（変更）申請書（別紙１）'!$O38)</f>
        <v/>
      </c>
      <c r="WJ2" s="39" t="str">
        <f>IF('②交付（変更）申請書（別紙１）'!$P38="","",'②交付（変更）申請書（別紙１）'!$P38)</f>
        <v/>
      </c>
      <c r="WK2" s="39" t="str">
        <f>IF('②交付（変更）申請書（別紙１）'!$Q38="","",'②交付（変更）申請書（別紙１）'!$Q38)</f>
        <v/>
      </c>
      <c r="WL2" s="39" t="str">
        <f>IF('②交付（変更）申請書（別紙１）'!$R38="","",'②交付（変更）申請書（別紙１）'!$R38)</f>
        <v/>
      </c>
      <c r="WM2" s="39" t="str">
        <f>IF('②交付（変更）申請書（別紙１）'!$S38="","",'②交付（変更）申請書（別紙１）'!$S38)</f>
        <v/>
      </c>
      <c r="WN2" s="39" t="str">
        <f>IF('②交付（変更）申請書（別紙１）'!$T38="","",'②交付（変更）申請書（別紙１）'!$T38)</f>
        <v/>
      </c>
      <c r="WO2" s="39" t="str">
        <f>IF('②交付（変更）申請書（別紙１）'!$U38="","",'②交付（変更）申請書（別紙１）'!$U38)</f>
        <v/>
      </c>
      <c r="WP2" s="39" t="str">
        <f>'②交付（変更）申請書（別紙１）'!V38</f>
        <v/>
      </c>
      <c r="WQ2" s="39" t="str">
        <f>'②交付（変更）申請書（別紙１）'!W38</f>
        <v/>
      </c>
      <c r="WR2" s="39" t="str">
        <f>IF('②交付（変更）申請書（別紙１）'!$X38="","",'②交付（変更）申請書（別紙１）'!$X38)</f>
        <v/>
      </c>
      <c r="WS2" s="39" t="str">
        <f>IF('②交付（変更）申請書（別紙１）'!$C$39="","",'②交付（変更）申請書（別紙１）'!$C$39)</f>
        <v/>
      </c>
      <c r="WT2" s="39" t="str">
        <f>IF('②交付（変更）申請書（別紙１）'!D39="","",'②交付（変更）申請書（別紙１）'!D39)</f>
        <v/>
      </c>
      <c r="WU2" s="39" t="str">
        <f>IF('②交付（変更）申請書（別紙１）'!E39="","",'②交付（変更）申請書（別紙１）'!E39)</f>
        <v/>
      </c>
      <c r="WV2" s="39" t="str">
        <f>IF('②交付（変更）申請書（別紙１）'!D40="","",'②交付（変更）申請書（別紙１）'!D40)</f>
        <v/>
      </c>
      <c r="WW2" s="39" t="str">
        <f>IF('②交付（変更）申請書（別紙１）'!E40="","",'②交付（変更）申請書（別紙１）'!E40)</f>
        <v/>
      </c>
      <c r="WX2" s="40" t="str">
        <f>IF('②交付（変更）申請書（別紙１）'!$F39="","",'②交付（変更）申請書（別紙１）'!$F39)</f>
        <v/>
      </c>
      <c r="WY2" s="40" t="str">
        <f>IF('②交付（変更）申請書（別紙１）'!$G39="","",'②交付（変更）申請書（別紙１）'!$G39)</f>
        <v/>
      </c>
      <c r="WZ2" s="40" t="str">
        <f>IF('②交付（変更）申請書（別紙１）'!$F40="","",'②交付（変更）申請書（別紙１）'!$F40)</f>
        <v/>
      </c>
      <c r="XA2" s="40" t="str">
        <f>IF('②交付（変更）申請書（別紙１）'!$G40="","",'②交付（変更）申請書（別紙１）'!$G40)</f>
        <v/>
      </c>
      <c r="XB2" s="39" t="str">
        <f>IF('②交付（変更）申請書（別紙１）'!$H39="","",'②交付（変更）申請書（別紙１）'!$H39)</f>
        <v/>
      </c>
      <c r="XC2" s="39" t="str">
        <f>IF('②交付（変更）申請書（別紙１）'!$I39="","",'②交付（変更）申請書（別紙１）'!$I39)</f>
        <v/>
      </c>
      <c r="XD2" s="39" t="str">
        <f>IF('②交付（変更）申請書（別紙１）'!$J39="","",'②交付（変更）申請書（別紙１）'!$J39)</f>
        <v/>
      </c>
      <c r="XE2" s="39" t="str">
        <f>IF('②交付（変更）申請書（別紙１）'!$K39="","",'②交付（変更）申請書（別紙１）'!$K39)</f>
        <v/>
      </c>
      <c r="XF2" s="39" t="str">
        <f>IF('②交付（変更）申請書（別紙１）'!$L39="","",'②交付（変更）申請書（別紙１）'!$L39)</f>
        <v/>
      </c>
      <c r="XG2" s="39" t="str">
        <f>IF('②交付（変更）申請書（別紙１）'!$M39="","",'②交付（変更）申請書（別紙１）'!$M39)</f>
        <v/>
      </c>
      <c r="XH2" s="39" t="str">
        <f>IF('②交付（変更）申請書（別紙１）'!$N39="","",'②交付（変更）申請書（別紙１）'!$N39)</f>
        <v/>
      </c>
      <c r="XI2" s="39" t="str">
        <f>IF('②交付（変更）申請書（別紙１）'!$O39="","",'②交付（変更）申請書（別紙１）'!$O39)</f>
        <v/>
      </c>
      <c r="XJ2" s="39" t="str">
        <f>IF('②交付（変更）申請書（別紙１）'!$P39="","",'②交付（変更）申請書（別紙１）'!$P39)</f>
        <v/>
      </c>
      <c r="XK2" s="39" t="str">
        <f>IF('②交付（変更）申請書（別紙１）'!$Q39="","",'②交付（変更）申請書（別紙１）'!$Q39)</f>
        <v/>
      </c>
      <c r="XL2" s="39" t="str">
        <f>IF('②交付（変更）申請書（別紙１）'!$R39="","",'②交付（変更）申請書（別紙１）'!$R39)</f>
        <v/>
      </c>
      <c r="XM2" s="39" t="str">
        <f>IF('②交付（変更）申請書（別紙１）'!$S39="","",'②交付（変更）申請書（別紙１）'!$S39)</f>
        <v/>
      </c>
      <c r="XN2" s="39" t="str">
        <f>IF('②交付（変更）申請書（別紙１）'!$T39="","",'②交付（変更）申請書（別紙１）'!$T39)</f>
        <v/>
      </c>
      <c r="XO2" s="39" t="str">
        <f>IF('②交付（変更）申請書（別紙１）'!$U39="","",'②交付（変更）申請書（別紙１）'!$U39)</f>
        <v/>
      </c>
      <c r="XP2" s="39" t="str">
        <f>'②交付（変更）申請書（別紙１）'!V39</f>
        <v/>
      </c>
      <c r="XQ2" s="39" t="str">
        <f>'②交付（変更）申請書（別紙１）'!W39</f>
        <v/>
      </c>
      <c r="XR2" s="39" t="str">
        <f>IF('②交付（変更）申請書（別紙１）'!$X39="","",'②交付（変更）申請書（別紙１）'!$X39)</f>
        <v/>
      </c>
      <c r="XS2" s="39" t="str">
        <f>IF('②交付（変更）申請書（別紙１）'!$O40="","",'②交付（変更）申請書（別紙１）'!$O40)</f>
        <v/>
      </c>
      <c r="XT2" s="39" t="str">
        <f>IF('②交付（変更）申請書（別紙１）'!$P40="","",'②交付（変更）申請書（別紙１）'!$P40)</f>
        <v/>
      </c>
      <c r="XU2" s="39" t="str">
        <f>IF('②交付（変更）申請書（別紙１）'!$Q40="","",'②交付（変更）申請書（別紙１）'!$Q40)</f>
        <v/>
      </c>
      <c r="XV2" s="39" t="str">
        <f>IF('②交付（変更）申請書（別紙１）'!$R40="","",'②交付（変更）申請書（別紙１）'!$R40)</f>
        <v/>
      </c>
      <c r="XW2" s="39" t="str">
        <f>IF('②交付（変更）申請書（別紙１）'!$S40="","",'②交付（変更）申請書（別紙１）'!$S40)</f>
        <v/>
      </c>
      <c r="XX2" s="39" t="str">
        <f>IF('②交付（変更）申請書（別紙１）'!$T40="","",'②交付（変更）申請書（別紙１）'!$T40)</f>
        <v/>
      </c>
      <c r="XY2" s="39" t="str">
        <f>IF('②交付（変更）申請書（別紙１）'!$U40="","",'②交付（変更）申請書（別紙１）'!$U40)</f>
        <v/>
      </c>
      <c r="XZ2" s="39" t="str">
        <f>'②交付（変更）申請書（別紙１）'!V40</f>
        <v/>
      </c>
      <c r="YA2" s="39" t="str">
        <f>'②交付（変更）申請書（別紙１）'!W40</f>
        <v/>
      </c>
      <c r="YB2" s="39" t="str">
        <f>IF('②交付（変更）申請書（別紙１）'!$X40="","",'②交付（変更）申請書（別紙１）'!$X40)</f>
        <v/>
      </c>
      <c r="YC2" s="39" t="str">
        <f>IF('②交付（変更）申請書（別紙１）'!$C$41="","",'②交付（変更）申請書（別紙１）'!$C$41)</f>
        <v/>
      </c>
      <c r="YD2" s="39" t="str">
        <f>IF('②交付（変更）申請書（別紙１）'!D41="","",'②交付（変更）申請書（別紙１）'!D41)</f>
        <v/>
      </c>
      <c r="YE2" s="39" t="str">
        <f>IF('②交付（変更）申請書（別紙１）'!E41="","",'②交付（変更）申請書（別紙１）'!E41)</f>
        <v/>
      </c>
      <c r="YF2" s="39" t="str">
        <f>IF('②交付（変更）申請書（別紙１）'!D42="","",'②交付（変更）申請書（別紙１）'!D42)</f>
        <v/>
      </c>
      <c r="YG2" s="39" t="str">
        <f>IF('②交付（変更）申請書（別紙１）'!E42="","",'②交付（変更）申請書（別紙１）'!E42)</f>
        <v/>
      </c>
      <c r="YH2" s="40" t="str">
        <f>IF('②交付（変更）申請書（別紙１）'!$F41="","",'②交付（変更）申請書（別紙１）'!$F41)</f>
        <v/>
      </c>
      <c r="YI2" s="40" t="str">
        <f>IF('②交付（変更）申請書（別紙１）'!$G41="","",'②交付（変更）申請書（別紙１）'!$G41)</f>
        <v/>
      </c>
      <c r="YJ2" s="40" t="str">
        <f>IF('②交付（変更）申請書（別紙１）'!$F42="","",'②交付（変更）申請書（別紙１）'!$F42)</f>
        <v/>
      </c>
      <c r="YK2" s="40" t="str">
        <f>IF('②交付（変更）申請書（別紙１）'!$G42="","",'②交付（変更）申請書（別紙１）'!$G42)</f>
        <v/>
      </c>
      <c r="YL2" s="39" t="str">
        <f>IF('②交付（変更）申請書（別紙１）'!$H41="","",'②交付（変更）申請書（別紙１）'!$H41)</f>
        <v/>
      </c>
      <c r="YM2" s="39" t="str">
        <f>IF('②交付（変更）申請書（別紙１）'!$I41="","",'②交付（変更）申請書（別紙１）'!$I41)</f>
        <v/>
      </c>
      <c r="YN2" s="39" t="str">
        <f>IF('②交付（変更）申請書（別紙１）'!$J41="","",'②交付（変更）申請書（別紙１）'!$J41)</f>
        <v/>
      </c>
      <c r="YO2" s="39" t="str">
        <f>IF('②交付（変更）申請書（別紙１）'!$K41="","",'②交付（変更）申請書（別紙１）'!$K41)</f>
        <v/>
      </c>
      <c r="YP2" s="39" t="str">
        <f>IF('②交付（変更）申請書（別紙１）'!$L41="","",'②交付（変更）申請書（別紙１）'!$L41)</f>
        <v/>
      </c>
      <c r="YQ2" s="39" t="str">
        <f>IF('②交付（変更）申請書（別紙１）'!$M41="","",'②交付（変更）申請書（別紙１）'!$M41)</f>
        <v/>
      </c>
      <c r="YR2" s="39" t="str">
        <f>IF('②交付（変更）申請書（別紙１）'!$N41="","",'②交付（変更）申請書（別紙１）'!$N41)</f>
        <v/>
      </c>
      <c r="YS2" s="39" t="str">
        <f>IF('②交付（変更）申請書（別紙１）'!$O41="","",'②交付（変更）申請書（別紙１）'!$O41)</f>
        <v/>
      </c>
      <c r="YT2" s="39" t="str">
        <f>IF('②交付（変更）申請書（別紙１）'!$P41="","",'②交付（変更）申請書（別紙１）'!$P41)</f>
        <v/>
      </c>
      <c r="YU2" s="39" t="str">
        <f>IF('②交付（変更）申請書（別紙１）'!$Q41="","",'②交付（変更）申請書（別紙１）'!$Q41)</f>
        <v/>
      </c>
      <c r="YV2" s="39" t="str">
        <f>IF('②交付（変更）申請書（別紙１）'!$R41="","",'②交付（変更）申請書（別紙１）'!$R41)</f>
        <v/>
      </c>
      <c r="YW2" s="39" t="str">
        <f>IF('②交付（変更）申請書（別紙１）'!$S41="","",'②交付（変更）申請書（別紙１）'!$S41)</f>
        <v/>
      </c>
      <c r="YX2" s="39" t="str">
        <f>IF('②交付（変更）申請書（別紙１）'!$T41="","",'②交付（変更）申請書（別紙１）'!$T41)</f>
        <v/>
      </c>
      <c r="YY2" s="39" t="str">
        <f>IF('②交付（変更）申請書（別紙１）'!$U41="","",'②交付（変更）申請書（別紙１）'!$U41)</f>
        <v/>
      </c>
      <c r="YZ2" s="39" t="str">
        <f>'②交付（変更）申請書（別紙１）'!V41</f>
        <v/>
      </c>
      <c r="ZA2" s="39" t="str">
        <f>'②交付（変更）申請書（別紙１）'!W41</f>
        <v/>
      </c>
      <c r="ZB2" s="39" t="str">
        <f>IF('②交付（変更）申請書（別紙１）'!$X41="","",'②交付（変更）申請書（別紙１）'!$X41)</f>
        <v/>
      </c>
      <c r="ZC2" s="39" t="str">
        <f>IF('②交付（変更）申請書（別紙１）'!$O42="","",'②交付（変更）申請書（別紙１）'!$O42)</f>
        <v/>
      </c>
      <c r="ZD2" s="39" t="str">
        <f>IF('②交付（変更）申請書（別紙１）'!$P42="","",'②交付（変更）申請書（別紙１）'!$P42)</f>
        <v/>
      </c>
      <c r="ZE2" s="39" t="str">
        <f>IF('②交付（変更）申請書（別紙１）'!$Q42="","",'②交付（変更）申請書（別紙１）'!$Q42)</f>
        <v/>
      </c>
      <c r="ZF2" s="39" t="str">
        <f>IF('②交付（変更）申請書（別紙１）'!$R42="","",'②交付（変更）申請書（別紙１）'!$R42)</f>
        <v/>
      </c>
      <c r="ZG2" s="39" t="str">
        <f>IF('②交付（変更）申請書（別紙１）'!$S42="","",'②交付（変更）申請書（別紙１）'!$S42)</f>
        <v/>
      </c>
      <c r="ZH2" s="39" t="str">
        <f>IF('②交付（変更）申請書（別紙１）'!$T42="","",'②交付（変更）申請書（別紙１）'!$T42)</f>
        <v/>
      </c>
      <c r="ZI2" s="39" t="str">
        <f>IF('②交付（変更）申請書（別紙１）'!$U42="","",'②交付（変更）申請書（別紙１）'!$U42)</f>
        <v/>
      </c>
      <c r="ZJ2" s="39" t="str">
        <f>'②交付（変更）申請書（別紙１）'!V42</f>
        <v/>
      </c>
      <c r="ZK2" s="39" t="str">
        <f>'②交付（変更）申請書（別紙１）'!W42</f>
        <v/>
      </c>
      <c r="ZL2" s="39" t="str">
        <f>IF('②交付（変更）申請書（別紙１）'!$X42="","",'②交付（変更）申請書（別紙１）'!$X42)</f>
        <v/>
      </c>
      <c r="ZM2" s="39" t="str">
        <f>IF('②交付（変更）申請書（別紙１）'!$C$43="","",'②交付（変更）申請書（別紙１）'!$C$43)</f>
        <v/>
      </c>
      <c r="ZN2" s="39" t="str">
        <f>IF('②交付（変更）申請書（別紙１）'!D43="","",'②交付（変更）申請書（別紙１）'!D43)</f>
        <v/>
      </c>
      <c r="ZO2" s="39" t="str">
        <f>IF('②交付（変更）申請書（別紙１）'!E43="","",'②交付（変更）申請書（別紙１）'!E43)</f>
        <v/>
      </c>
      <c r="ZP2" s="39" t="str">
        <f>IF('②交付（変更）申請書（別紙１）'!D44="","",'②交付（変更）申請書（別紙１）'!D44)</f>
        <v/>
      </c>
      <c r="ZQ2" s="39" t="str">
        <f>IF('②交付（変更）申請書（別紙１）'!E44="","",'②交付（変更）申請書（別紙１）'!E44)</f>
        <v/>
      </c>
      <c r="ZR2" s="40" t="str">
        <f>IF('②交付（変更）申請書（別紙１）'!$F43="","",'②交付（変更）申請書（別紙１）'!$F43)</f>
        <v/>
      </c>
      <c r="ZS2" s="40" t="str">
        <f>IF('②交付（変更）申請書（別紙１）'!$G43="","",'②交付（変更）申請書（別紙１）'!$G43)</f>
        <v/>
      </c>
      <c r="ZT2" s="40" t="str">
        <f>IF('②交付（変更）申請書（別紙１）'!$F44="","",'②交付（変更）申請書（別紙１）'!$F44)</f>
        <v/>
      </c>
      <c r="ZU2" s="40" t="str">
        <f>IF('②交付（変更）申請書（別紙１）'!$G44="","",'②交付（変更）申請書（別紙１）'!$G44)</f>
        <v/>
      </c>
      <c r="ZV2" s="39" t="str">
        <f>IF('②交付（変更）申請書（別紙１）'!$H43="","",'②交付（変更）申請書（別紙１）'!$H43)</f>
        <v/>
      </c>
      <c r="ZW2" s="39" t="str">
        <f>IF('②交付（変更）申請書（別紙１）'!$I43="","",'②交付（変更）申請書（別紙１）'!$I43)</f>
        <v/>
      </c>
      <c r="ZX2" s="39" t="str">
        <f>IF('②交付（変更）申請書（別紙１）'!$J43="","",'②交付（変更）申請書（別紙１）'!$J43)</f>
        <v/>
      </c>
      <c r="ZY2" s="39" t="str">
        <f>IF('②交付（変更）申請書（別紙１）'!$K43="","",'②交付（変更）申請書（別紙１）'!$K43)</f>
        <v/>
      </c>
      <c r="ZZ2" s="39" t="str">
        <f>IF('②交付（変更）申請書（別紙１）'!$L43="","",'②交付（変更）申請書（別紙１）'!$L43)</f>
        <v/>
      </c>
      <c r="AAA2" s="39" t="str">
        <f>IF('②交付（変更）申請書（別紙１）'!$M43="","",'②交付（変更）申請書（別紙１）'!$M43)</f>
        <v/>
      </c>
      <c r="AAB2" s="39" t="str">
        <f>IF('②交付（変更）申請書（別紙１）'!$N43="","",'②交付（変更）申請書（別紙１）'!$N43)</f>
        <v/>
      </c>
      <c r="AAC2" s="39" t="str">
        <f>IF('②交付（変更）申請書（別紙１）'!$O43="","",'②交付（変更）申請書（別紙１）'!$O43)</f>
        <v/>
      </c>
      <c r="AAD2" s="39" t="str">
        <f>IF('②交付（変更）申請書（別紙１）'!$P43="","",'②交付（変更）申請書（別紙１）'!$P43)</f>
        <v/>
      </c>
      <c r="AAE2" s="39" t="str">
        <f>IF('②交付（変更）申請書（別紙１）'!$Q43="","",'②交付（変更）申請書（別紙１）'!$Q43)</f>
        <v/>
      </c>
      <c r="AAF2" s="39" t="str">
        <f>IF('②交付（変更）申請書（別紙１）'!$R43="","",'②交付（変更）申請書（別紙１）'!$R43)</f>
        <v/>
      </c>
      <c r="AAG2" s="39" t="str">
        <f>IF('②交付（変更）申請書（別紙１）'!$S43="","",'②交付（変更）申請書（別紙１）'!$S43)</f>
        <v/>
      </c>
      <c r="AAH2" s="39" t="str">
        <f>IF('②交付（変更）申請書（別紙１）'!$T43="","",'②交付（変更）申請書（別紙１）'!$T43)</f>
        <v/>
      </c>
      <c r="AAI2" s="39" t="str">
        <f>IF('②交付（変更）申請書（別紙１）'!$U43="","",'②交付（変更）申請書（別紙１）'!$U43)</f>
        <v/>
      </c>
      <c r="AAJ2" s="39" t="str">
        <f>'②交付（変更）申請書（別紙１）'!V43</f>
        <v/>
      </c>
      <c r="AAK2" s="39" t="str">
        <f>'②交付（変更）申請書（別紙１）'!W43</f>
        <v/>
      </c>
      <c r="AAL2" s="39" t="str">
        <f>IF('②交付（変更）申請書（別紙１）'!$X43="","",'②交付（変更）申請書（別紙１）'!$X43)</f>
        <v/>
      </c>
      <c r="AAM2" s="39" t="str">
        <f>IF('②交付（変更）申請書（別紙１）'!$O44="","",'②交付（変更）申請書（別紙１）'!$O44)</f>
        <v/>
      </c>
      <c r="AAN2" s="39" t="str">
        <f>IF('②交付（変更）申請書（別紙１）'!$P44="","",'②交付（変更）申請書（別紙１）'!$P44)</f>
        <v/>
      </c>
      <c r="AAO2" s="39" t="str">
        <f>IF('②交付（変更）申請書（別紙１）'!$Q44="","",'②交付（変更）申請書（別紙１）'!$Q44)</f>
        <v/>
      </c>
      <c r="AAP2" s="39" t="str">
        <f>IF('②交付（変更）申請書（別紙１）'!$R44="","",'②交付（変更）申請書（別紙１）'!$R44)</f>
        <v/>
      </c>
      <c r="AAQ2" s="39" t="str">
        <f>IF('②交付（変更）申請書（別紙１）'!$S44="","",'②交付（変更）申請書（別紙１）'!$S44)</f>
        <v/>
      </c>
      <c r="AAR2" s="39" t="str">
        <f>IF('②交付（変更）申請書（別紙１）'!$T44="","",'②交付（変更）申請書（別紙１）'!$T44)</f>
        <v/>
      </c>
      <c r="AAS2" s="39" t="str">
        <f>IF('②交付（変更）申請書（別紙１）'!$U44="","",'②交付（変更）申請書（別紙１）'!$U44)</f>
        <v/>
      </c>
      <c r="AAT2" s="39" t="str">
        <f>'②交付（変更）申請書（別紙１）'!V44</f>
        <v/>
      </c>
      <c r="AAU2" s="39" t="str">
        <f>'②交付（変更）申請書（別紙１）'!W44</f>
        <v/>
      </c>
      <c r="AAV2" s="39" t="str">
        <f>IF('②交付（変更）申請書（別紙１）'!$X44="","",'②交付（変更）申請書（別紙１）'!$X44)</f>
        <v/>
      </c>
      <c r="AAW2" s="39" t="str">
        <f>IF('②交付（変更）申請書（別紙１）'!$C$45="","",'②交付（変更）申請書（別紙１）'!$C$45)</f>
        <v/>
      </c>
      <c r="AAX2" s="39" t="str">
        <f>IF('②交付（変更）申請書（別紙１）'!D45="","",'②交付（変更）申請書（別紙１）'!D45)</f>
        <v/>
      </c>
      <c r="AAY2" s="39" t="str">
        <f>IF('②交付（変更）申請書（別紙１）'!E45="","",'②交付（変更）申請書（別紙１）'!E45)</f>
        <v/>
      </c>
      <c r="AAZ2" s="39" t="str">
        <f>IF('②交付（変更）申請書（別紙１）'!D46="","",'②交付（変更）申請書（別紙１）'!D46)</f>
        <v/>
      </c>
      <c r="ABA2" s="39" t="str">
        <f>IF('②交付（変更）申請書（別紙１）'!E46="","",'②交付（変更）申請書（別紙１）'!E46)</f>
        <v/>
      </c>
      <c r="ABB2" s="40" t="str">
        <f>IF('②交付（変更）申請書（別紙１）'!$F45="","",'②交付（変更）申請書（別紙１）'!$F45)</f>
        <v/>
      </c>
      <c r="ABC2" s="40" t="str">
        <f>IF('②交付（変更）申請書（別紙１）'!$G45="","",'②交付（変更）申請書（別紙１）'!$G45)</f>
        <v/>
      </c>
      <c r="ABD2" s="40" t="str">
        <f>IF('②交付（変更）申請書（別紙１）'!$F46="","",'②交付（変更）申請書（別紙１）'!$F46)</f>
        <v/>
      </c>
      <c r="ABE2" s="40" t="str">
        <f>IF('②交付（変更）申請書（別紙１）'!$G46="","",'②交付（変更）申請書（別紙１）'!$G46)</f>
        <v/>
      </c>
      <c r="ABF2" s="39" t="str">
        <f>IF('②交付（変更）申請書（別紙１）'!$H45="","",'②交付（変更）申請書（別紙１）'!$H45)</f>
        <v/>
      </c>
      <c r="ABG2" s="39" t="str">
        <f>IF('②交付（変更）申請書（別紙１）'!$I45="","",'②交付（変更）申請書（別紙１）'!$I45)</f>
        <v/>
      </c>
      <c r="ABH2" s="39" t="str">
        <f>IF('②交付（変更）申請書（別紙１）'!$J45="","",'②交付（変更）申請書（別紙１）'!$J45)</f>
        <v/>
      </c>
      <c r="ABI2" s="39" t="str">
        <f>IF('②交付（変更）申請書（別紙１）'!$K45="","",'②交付（変更）申請書（別紙１）'!$K45)</f>
        <v/>
      </c>
      <c r="ABJ2" s="39" t="str">
        <f>IF('②交付（変更）申請書（別紙１）'!$L45="","",'②交付（変更）申請書（別紙１）'!$L45)</f>
        <v/>
      </c>
      <c r="ABK2" s="39" t="str">
        <f>IF('②交付（変更）申請書（別紙１）'!$M45="","",'②交付（変更）申請書（別紙１）'!$M45)</f>
        <v/>
      </c>
      <c r="ABL2" s="39" t="str">
        <f>IF('②交付（変更）申請書（別紙１）'!$N45="","",'②交付（変更）申請書（別紙１）'!$N45)</f>
        <v/>
      </c>
      <c r="ABM2" s="39" t="str">
        <f>IF('②交付（変更）申請書（別紙１）'!$O45="","",'②交付（変更）申請書（別紙１）'!$O45)</f>
        <v/>
      </c>
      <c r="ABN2" s="39" t="str">
        <f>IF('②交付（変更）申請書（別紙１）'!$P45="","",'②交付（変更）申請書（別紙１）'!$P45)</f>
        <v/>
      </c>
      <c r="ABO2" s="39" t="str">
        <f>IF('②交付（変更）申請書（別紙１）'!$Q45="","",'②交付（変更）申請書（別紙１）'!$Q45)</f>
        <v/>
      </c>
      <c r="ABP2" s="39" t="str">
        <f>IF('②交付（変更）申請書（別紙１）'!$R45="","",'②交付（変更）申請書（別紙１）'!$R45)</f>
        <v/>
      </c>
      <c r="ABQ2" s="39" t="str">
        <f>IF('②交付（変更）申請書（別紙１）'!$S45="","",'②交付（変更）申請書（別紙１）'!$S45)</f>
        <v/>
      </c>
      <c r="ABR2" s="39" t="str">
        <f>IF('②交付（変更）申請書（別紙１）'!$T45="","",'②交付（変更）申請書（別紙１）'!$T45)</f>
        <v/>
      </c>
      <c r="ABS2" s="39" t="str">
        <f>IF('②交付（変更）申請書（別紙１）'!$U45="","",'②交付（変更）申請書（別紙１）'!$U45)</f>
        <v/>
      </c>
      <c r="ABT2" s="39" t="str">
        <f>'②交付（変更）申請書（別紙１）'!V45</f>
        <v/>
      </c>
      <c r="ABU2" s="39" t="str">
        <f>'②交付（変更）申請書（別紙１）'!W45</f>
        <v/>
      </c>
      <c r="ABV2" s="39" t="str">
        <f>IF('②交付（変更）申請書（別紙１）'!$X45="","",'②交付（変更）申請書（別紙１）'!$X45)</f>
        <v/>
      </c>
      <c r="ABW2" s="39" t="str">
        <f>IF('②交付（変更）申請書（別紙１）'!$O46="","",'②交付（変更）申請書（別紙１）'!$O46)</f>
        <v/>
      </c>
      <c r="ABX2" s="39" t="str">
        <f>IF('②交付（変更）申請書（別紙１）'!$P46="","",'②交付（変更）申請書（別紙１）'!$P46)</f>
        <v/>
      </c>
      <c r="ABY2" s="39" t="str">
        <f>IF('②交付（変更）申請書（別紙１）'!$Q46="","",'②交付（変更）申請書（別紙１）'!$Q46)</f>
        <v/>
      </c>
      <c r="ABZ2" s="39" t="str">
        <f>IF('②交付（変更）申請書（別紙１）'!$R46="","",'②交付（変更）申請書（別紙１）'!$R46)</f>
        <v/>
      </c>
      <c r="ACA2" s="39" t="str">
        <f>IF('②交付（変更）申請書（別紙１）'!$S46="","",'②交付（変更）申請書（別紙１）'!$S46)</f>
        <v/>
      </c>
      <c r="ACB2" s="39" t="str">
        <f>IF('②交付（変更）申請書（別紙１）'!$T46="","",'②交付（変更）申請書（別紙１）'!$T46)</f>
        <v/>
      </c>
      <c r="ACC2" s="39" t="str">
        <f>IF('②交付（変更）申請書（別紙１）'!$U46="","",'②交付（変更）申請書（別紙１）'!$U46)</f>
        <v/>
      </c>
      <c r="ACD2" s="39" t="str">
        <f>'②交付（変更）申請書（別紙１）'!V46</f>
        <v/>
      </c>
      <c r="ACE2" s="39" t="str">
        <f>'②交付（変更）申請書（別紙１）'!W46</f>
        <v/>
      </c>
      <c r="ACF2" s="39" t="str">
        <f>IF('②交付（変更）申請書（別紙１）'!$X46="","",'②交付（変更）申請書（別紙１）'!$X46)</f>
        <v/>
      </c>
      <c r="ACG2" s="39" t="str">
        <f>IF('②交付（変更）申請書（別紙１）'!$C$47="","",'②交付（変更）申請書（別紙１）'!$C$47)</f>
        <v/>
      </c>
      <c r="ACH2" s="39" t="str">
        <f>IF('②交付（変更）申請書（別紙１）'!D47="","",'②交付（変更）申請書（別紙１）'!D47)</f>
        <v/>
      </c>
      <c r="ACI2" s="39" t="str">
        <f>IF('②交付（変更）申請書（別紙１）'!E47="","",'②交付（変更）申請書（別紙１）'!E47)</f>
        <v/>
      </c>
      <c r="ACJ2" s="39" t="str">
        <f>IF('②交付（変更）申請書（別紙１）'!D48="","",'②交付（変更）申請書（別紙１）'!D48)</f>
        <v/>
      </c>
      <c r="ACK2" s="39" t="str">
        <f>IF('②交付（変更）申請書（別紙１）'!E48="","",'②交付（変更）申請書（別紙１）'!E48)</f>
        <v/>
      </c>
      <c r="ACL2" s="40" t="str">
        <f>IF('②交付（変更）申請書（別紙１）'!$F47="","",'②交付（変更）申請書（別紙１）'!$F47)</f>
        <v/>
      </c>
      <c r="ACM2" s="40" t="str">
        <f>IF('②交付（変更）申請書（別紙１）'!$G47="","",'②交付（変更）申請書（別紙１）'!$G47)</f>
        <v/>
      </c>
      <c r="ACN2" s="40" t="str">
        <f>IF('②交付（変更）申請書（別紙１）'!$F48="","",'②交付（変更）申請書（別紙１）'!$F48)</f>
        <v/>
      </c>
      <c r="ACO2" s="40" t="str">
        <f>IF('②交付（変更）申請書（別紙１）'!$G48="","",'②交付（変更）申請書（別紙１）'!$G48)</f>
        <v/>
      </c>
      <c r="ACP2" s="39" t="str">
        <f>IF('②交付（変更）申請書（別紙１）'!$H47="","",'②交付（変更）申請書（別紙１）'!$H47)</f>
        <v/>
      </c>
      <c r="ACQ2" s="39" t="str">
        <f>IF('②交付（変更）申請書（別紙１）'!$I47="","",'②交付（変更）申請書（別紙１）'!$I47)</f>
        <v/>
      </c>
      <c r="ACR2" s="39" t="str">
        <f>IF('②交付（変更）申請書（別紙１）'!$J47="","",'②交付（変更）申請書（別紙１）'!$J47)</f>
        <v/>
      </c>
      <c r="ACS2" s="39" t="str">
        <f>IF('②交付（変更）申請書（別紙１）'!$K47="","",'②交付（変更）申請書（別紙１）'!$K47)</f>
        <v/>
      </c>
      <c r="ACT2" s="39" t="str">
        <f>IF('②交付（変更）申請書（別紙１）'!$L47="","",'②交付（変更）申請書（別紙１）'!$L47)</f>
        <v/>
      </c>
      <c r="ACU2" s="39" t="str">
        <f>IF('②交付（変更）申請書（別紙１）'!$M47="","",'②交付（変更）申請書（別紙１）'!$M47)</f>
        <v/>
      </c>
      <c r="ACV2" s="39" t="str">
        <f>IF('②交付（変更）申請書（別紙１）'!$N47="","",'②交付（変更）申請書（別紙１）'!$N47)</f>
        <v/>
      </c>
      <c r="ACW2" s="39" t="str">
        <f>IF('②交付（変更）申請書（別紙１）'!$O47="","",'②交付（変更）申請書（別紙１）'!$O47)</f>
        <v/>
      </c>
      <c r="ACX2" s="39" t="str">
        <f>IF('②交付（変更）申請書（別紙１）'!$P47="","",'②交付（変更）申請書（別紙１）'!$P47)</f>
        <v/>
      </c>
      <c r="ACY2" s="39" t="str">
        <f>IF('②交付（変更）申請書（別紙１）'!$Q47="","",'②交付（変更）申請書（別紙１）'!$Q47)</f>
        <v/>
      </c>
      <c r="ACZ2" s="39" t="str">
        <f>IF('②交付（変更）申請書（別紙１）'!$R47="","",'②交付（変更）申請書（別紙１）'!$R47)</f>
        <v/>
      </c>
      <c r="ADA2" s="39" t="str">
        <f>IF('②交付（変更）申請書（別紙１）'!$S47="","",'②交付（変更）申請書（別紙１）'!$S47)</f>
        <v/>
      </c>
      <c r="ADB2" s="39" t="str">
        <f>IF('②交付（変更）申請書（別紙１）'!$T47="","",'②交付（変更）申請書（別紙１）'!$T47)</f>
        <v/>
      </c>
      <c r="ADC2" s="39" t="str">
        <f>IF('②交付（変更）申請書（別紙１）'!$U47="","",'②交付（変更）申請書（別紙１）'!$U47)</f>
        <v/>
      </c>
      <c r="ADD2" s="39" t="str">
        <f>'②交付（変更）申請書（別紙１）'!V47</f>
        <v/>
      </c>
      <c r="ADE2" s="39" t="str">
        <f>'②交付（変更）申請書（別紙１）'!W47</f>
        <v/>
      </c>
      <c r="ADF2" s="39" t="str">
        <f>IF('②交付（変更）申請書（別紙１）'!$X47="","",'②交付（変更）申請書（別紙１）'!$X47)</f>
        <v/>
      </c>
      <c r="ADG2" s="39" t="str">
        <f>IF('②交付（変更）申請書（別紙１）'!$O48="","",'②交付（変更）申請書（別紙１）'!$O48)</f>
        <v/>
      </c>
      <c r="ADH2" s="39" t="str">
        <f>IF('②交付（変更）申請書（別紙１）'!$P48="","",'②交付（変更）申請書（別紙１）'!$P48)</f>
        <v/>
      </c>
      <c r="ADI2" s="39" t="str">
        <f>IF('②交付（変更）申請書（別紙１）'!$Q48="","",'②交付（変更）申請書（別紙１）'!$Q48)</f>
        <v/>
      </c>
      <c r="ADJ2" s="39" t="str">
        <f>IF('②交付（変更）申請書（別紙１）'!$R48="","",'②交付（変更）申請書（別紙１）'!$R48)</f>
        <v/>
      </c>
      <c r="ADK2" s="39" t="str">
        <f>IF('②交付（変更）申請書（別紙１）'!$S48="","",'②交付（変更）申請書（別紙１）'!$S48)</f>
        <v/>
      </c>
      <c r="ADL2" s="39" t="str">
        <f>IF('②交付（変更）申請書（別紙１）'!$T48="","",'②交付（変更）申請書（別紙１）'!$T48)</f>
        <v/>
      </c>
      <c r="ADM2" s="39" t="str">
        <f>IF('②交付（変更）申請書（別紙１）'!$U48="","",'②交付（変更）申請書（別紙１）'!$U48)</f>
        <v/>
      </c>
      <c r="ADN2" s="39" t="str">
        <f>'②交付（変更）申請書（別紙１）'!V48</f>
        <v/>
      </c>
      <c r="ADO2" s="39" t="str">
        <f>'②交付（変更）申請書（別紙１）'!W48</f>
        <v/>
      </c>
      <c r="ADP2" s="39" t="str">
        <f>IF('②交付（変更）申請書（別紙１）'!$X48="","",'②交付（変更）申請書（別紙１）'!$X48)</f>
        <v/>
      </c>
      <c r="ADQ2" s="39" t="str">
        <f>IF('②交付（変更）申請書（別紙１）'!$C$49="","",'②交付（変更）申請書（別紙１）'!$C$49)</f>
        <v/>
      </c>
      <c r="ADR2" s="39" t="str">
        <f>IF('②交付（変更）申請書（別紙１）'!D49="","",'②交付（変更）申請書（別紙１）'!D49)</f>
        <v/>
      </c>
      <c r="ADS2" s="39" t="str">
        <f>IF('②交付（変更）申請書（別紙１）'!E49="","",'②交付（変更）申請書（別紙１）'!E49)</f>
        <v/>
      </c>
      <c r="ADT2" s="39" t="str">
        <f>IF('②交付（変更）申請書（別紙１）'!D50="","",'②交付（変更）申請書（別紙１）'!D50)</f>
        <v/>
      </c>
      <c r="ADU2" s="39" t="str">
        <f>IF('②交付（変更）申請書（別紙１）'!E50="","",'②交付（変更）申請書（別紙１）'!E50)</f>
        <v/>
      </c>
      <c r="ADV2" s="40" t="str">
        <f>IF('②交付（変更）申請書（別紙１）'!$F49="","",'②交付（変更）申請書（別紙１）'!$F49)</f>
        <v/>
      </c>
      <c r="ADW2" s="40" t="str">
        <f>IF('②交付（変更）申請書（別紙１）'!$G49="","",'②交付（変更）申請書（別紙１）'!$G49)</f>
        <v/>
      </c>
      <c r="ADX2" s="40" t="str">
        <f>IF('②交付（変更）申請書（別紙１）'!$F50="","",'②交付（変更）申請書（別紙１）'!$F50)</f>
        <v/>
      </c>
      <c r="ADY2" s="40" t="str">
        <f>IF('②交付（変更）申請書（別紙１）'!$G50="","",'②交付（変更）申請書（別紙１）'!$G50)</f>
        <v/>
      </c>
      <c r="ADZ2" s="39" t="str">
        <f>IF('②交付（変更）申請書（別紙１）'!$H49="","",'②交付（変更）申請書（別紙１）'!$H49)</f>
        <v/>
      </c>
      <c r="AEA2" s="39" t="str">
        <f>IF('②交付（変更）申請書（別紙１）'!$I49="","",'②交付（変更）申請書（別紙１）'!$I49)</f>
        <v/>
      </c>
      <c r="AEB2" s="39" t="str">
        <f>IF('②交付（変更）申請書（別紙１）'!$J49="","",'②交付（変更）申請書（別紙１）'!$J49)</f>
        <v/>
      </c>
      <c r="AEC2" s="39" t="str">
        <f>IF('②交付（変更）申請書（別紙１）'!$K49="","",'②交付（変更）申請書（別紙１）'!$K49)</f>
        <v/>
      </c>
      <c r="AED2" s="39" t="str">
        <f>IF('②交付（変更）申請書（別紙１）'!$L49="","",'②交付（変更）申請書（別紙１）'!$L49)</f>
        <v/>
      </c>
      <c r="AEE2" s="39" t="str">
        <f>IF('②交付（変更）申請書（別紙１）'!$M49="","",'②交付（変更）申請書（別紙１）'!$M49)</f>
        <v/>
      </c>
      <c r="AEF2" s="39" t="str">
        <f>IF('②交付（変更）申請書（別紙１）'!$N49="","",'②交付（変更）申請書（別紙１）'!$N49)</f>
        <v/>
      </c>
      <c r="AEG2" s="39" t="str">
        <f>IF('②交付（変更）申請書（別紙１）'!$O49="","",'②交付（変更）申請書（別紙１）'!$O49)</f>
        <v/>
      </c>
      <c r="AEH2" s="39" t="str">
        <f>IF('②交付（変更）申請書（別紙１）'!$P49="","",'②交付（変更）申請書（別紙１）'!$P49)</f>
        <v/>
      </c>
      <c r="AEI2" s="39" t="str">
        <f>IF('②交付（変更）申請書（別紙１）'!$Q49="","",'②交付（変更）申請書（別紙１）'!$Q49)</f>
        <v/>
      </c>
      <c r="AEJ2" s="39" t="str">
        <f>IF('②交付（変更）申請書（別紙１）'!$R49="","",'②交付（変更）申請書（別紙１）'!$R49)</f>
        <v/>
      </c>
      <c r="AEK2" s="39" t="str">
        <f>IF('②交付（変更）申請書（別紙１）'!$S49="","",'②交付（変更）申請書（別紙１）'!$S49)</f>
        <v/>
      </c>
      <c r="AEL2" s="39" t="str">
        <f>IF('②交付（変更）申請書（別紙１）'!$T49="","",'②交付（変更）申請書（別紙１）'!$T49)</f>
        <v/>
      </c>
      <c r="AEM2" s="39" t="str">
        <f>IF('②交付（変更）申請書（別紙１）'!$U49="","",'②交付（変更）申請書（別紙１）'!$U49)</f>
        <v/>
      </c>
      <c r="AEN2" s="39" t="str">
        <f>'②交付（変更）申請書（別紙１）'!V49</f>
        <v/>
      </c>
      <c r="AEO2" s="39" t="str">
        <f>'②交付（変更）申請書（別紙１）'!W49</f>
        <v/>
      </c>
      <c r="AEP2" s="39" t="str">
        <f>IF('②交付（変更）申請書（別紙１）'!$X49="","",'②交付（変更）申請書（別紙１）'!$X49)</f>
        <v/>
      </c>
      <c r="AEQ2" s="39" t="str">
        <f>IF('②交付（変更）申請書（別紙１）'!$O50="","",'②交付（変更）申請書（別紙１）'!$O50)</f>
        <v/>
      </c>
      <c r="AER2" s="39" t="str">
        <f>IF('②交付（変更）申請書（別紙１）'!$P50="","",'②交付（変更）申請書（別紙１）'!$P50)</f>
        <v/>
      </c>
      <c r="AES2" s="39" t="str">
        <f>IF('②交付（変更）申請書（別紙１）'!$Q50="","",'②交付（変更）申請書（別紙１）'!$Q50)</f>
        <v/>
      </c>
      <c r="AET2" s="39" t="str">
        <f>IF('②交付（変更）申請書（別紙１）'!$R50="","",'②交付（変更）申請書（別紙１）'!$R50)</f>
        <v/>
      </c>
      <c r="AEU2" s="39" t="str">
        <f>IF('②交付（変更）申請書（別紙１）'!$S50="","",'②交付（変更）申請書（別紙１）'!$S50)</f>
        <v/>
      </c>
      <c r="AEV2" s="39" t="str">
        <f>IF('②交付（変更）申請書（別紙１）'!$T50="","",'②交付（変更）申請書（別紙１）'!$T50)</f>
        <v/>
      </c>
      <c r="AEW2" s="39" t="str">
        <f>IF('②交付（変更）申請書（別紙１）'!$U50="","",'②交付（変更）申請書（別紙１）'!$U50)</f>
        <v/>
      </c>
      <c r="AEX2" s="39" t="str">
        <f>'②交付（変更）申請書（別紙１）'!V50</f>
        <v/>
      </c>
      <c r="AEY2" s="39" t="str">
        <f>'②交付（変更）申請書（別紙１）'!W50</f>
        <v/>
      </c>
      <c r="AEZ2" s="39" t="str">
        <f>IF('②交付（変更）申請書（別紙１）'!$X50="","",'②交付（変更）申請書（別紙１）'!$X50)</f>
        <v/>
      </c>
      <c r="AFA2" s="39" t="str">
        <f>IF('②交付（変更）申請書（別紙１）'!$C$51="","",'②交付（変更）申請書（別紙１）'!$C$51)</f>
        <v/>
      </c>
      <c r="AFB2" s="39" t="str">
        <f>IF('②交付（変更）申請書（別紙１）'!D51="","",'②交付（変更）申請書（別紙１）'!D51)</f>
        <v/>
      </c>
      <c r="AFC2" s="39" t="str">
        <f>IF('②交付（変更）申請書（別紙１）'!E51="","",'②交付（変更）申請書（別紙１）'!E51)</f>
        <v/>
      </c>
      <c r="AFD2" s="39" t="str">
        <f>IF('②交付（変更）申請書（別紙１）'!D52="","",'②交付（変更）申請書（別紙１）'!D52)</f>
        <v/>
      </c>
      <c r="AFE2" s="39" t="str">
        <f>IF('②交付（変更）申請書（別紙１）'!E52="","",'②交付（変更）申請書（別紙１）'!E52)</f>
        <v/>
      </c>
      <c r="AFF2" s="40" t="str">
        <f>IF('②交付（変更）申請書（別紙１）'!$F51="","",'②交付（変更）申請書（別紙１）'!$F51)</f>
        <v/>
      </c>
      <c r="AFG2" s="40" t="str">
        <f>IF('②交付（変更）申請書（別紙１）'!$G51="","",'②交付（変更）申請書（別紙１）'!$G51)</f>
        <v/>
      </c>
      <c r="AFH2" s="40" t="str">
        <f>IF('②交付（変更）申請書（別紙１）'!$F52="","",'②交付（変更）申請書（別紙１）'!$F52)</f>
        <v/>
      </c>
      <c r="AFI2" s="40" t="str">
        <f>IF('②交付（変更）申請書（別紙１）'!$G52="","",'②交付（変更）申請書（別紙１）'!$G52)</f>
        <v/>
      </c>
      <c r="AFJ2" s="39" t="str">
        <f>IF('②交付（変更）申請書（別紙１）'!$H51="","",'②交付（変更）申請書（別紙１）'!$H51)</f>
        <v/>
      </c>
      <c r="AFK2" s="39" t="str">
        <f>IF('②交付（変更）申請書（別紙１）'!$I51="","",'②交付（変更）申請書（別紙１）'!$I51)</f>
        <v/>
      </c>
      <c r="AFL2" s="39" t="str">
        <f>IF('②交付（変更）申請書（別紙１）'!$J51="","",'②交付（変更）申請書（別紙１）'!$J51)</f>
        <v/>
      </c>
      <c r="AFM2" s="39" t="str">
        <f>IF('②交付（変更）申請書（別紙１）'!$K51="","",'②交付（変更）申請書（別紙１）'!$K51)</f>
        <v/>
      </c>
      <c r="AFN2" s="39" t="str">
        <f>IF('②交付（変更）申請書（別紙１）'!$L51="","",'②交付（変更）申請書（別紙１）'!$L51)</f>
        <v/>
      </c>
      <c r="AFO2" s="39" t="str">
        <f>IF('②交付（変更）申請書（別紙１）'!$M51="","",'②交付（変更）申請書（別紙１）'!$M51)</f>
        <v/>
      </c>
      <c r="AFP2" s="39" t="str">
        <f>IF('②交付（変更）申請書（別紙１）'!$N51="","",'②交付（変更）申請書（別紙１）'!$N51)</f>
        <v/>
      </c>
      <c r="AFQ2" s="39" t="str">
        <f>IF('②交付（変更）申請書（別紙１）'!$O51="","",'②交付（変更）申請書（別紙１）'!$O51)</f>
        <v/>
      </c>
      <c r="AFR2" s="39" t="str">
        <f>IF('②交付（変更）申請書（別紙１）'!$P51="","",'②交付（変更）申請書（別紙１）'!$P51)</f>
        <v/>
      </c>
      <c r="AFS2" s="39" t="str">
        <f>IF('②交付（変更）申請書（別紙１）'!$Q51="","",'②交付（変更）申請書（別紙１）'!$Q51)</f>
        <v/>
      </c>
      <c r="AFT2" s="39" t="str">
        <f>IF('②交付（変更）申請書（別紙１）'!$R51="","",'②交付（変更）申請書（別紙１）'!$R51)</f>
        <v/>
      </c>
      <c r="AFU2" s="39" t="str">
        <f>IF('②交付（変更）申請書（別紙１）'!$S51="","",'②交付（変更）申請書（別紙１）'!$S51)</f>
        <v/>
      </c>
      <c r="AFV2" s="39" t="str">
        <f>IF('②交付（変更）申請書（別紙１）'!$T51="","",'②交付（変更）申請書（別紙１）'!$T51)</f>
        <v/>
      </c>
      <c r="AFW2" s="39" t="str">
        <f>IF('②交付（変更）申請書（別紙１）'!$U51="","",'②交付（変更）申請書（別紙１）'!$U51)</f>
        <v/>
      </c>
      <c r="AFX2" s="39" t="str">
        <f>'②交付（変更）申請書（別紙１）'!V51</f>
        <v/>
      </c>
      <c r="AFY2" s="39" t="str">
        <f>'②交付（変更）申請書（別紙１）'!W51</f>
        <v/>
      </c>
      <c r="AFZ2" s="39" t="str">
        <f>IF('②交付（変更）申請書（別紙１）'!$X51="","",'②交付（変更）申請書（別紙１）'!$X51)</f>
        <v/>
      </c>
      <c r="AGA2" s="39" t="str">
        <f>IF('②交付（変更）申請書（別紙１）'!$O52="","",'②交付（変更）申請書（別紙１）'!$O52)</f>
        <v/>
      </c>
      <c r="AGB2" s="39" t="str">
        <f>IF('②交付（変更）申請書（別紙１）'!$P52="","",'②交付（変更）申請書（別紙１）'!$P52)</f>
        <v/>
      </c>
      <c r="AGC2" s="39" t="str">
        <f>IF('②交付（変更）申請書（別紙１）'!$Q52="","",'②交付（変更）申請書（別紙１）'!$Q52)</f>
        <v/>
      </c>
      <c r="AGD2" s="39" t="str">
        <f>IF('②交付（変更）申請書（別紙１）'!$R52="","",'②交付（変更）申請書（別紙１）'!$R52)</f>
        <v/>
      </c>
      <c r="AGE2" s="39" t="str">
        <f>IF('②交付（変更）申請書（別紙１）'!$S52="","",'②交付（変更）申請書（別紙１）'!$S52)</f>
        <v/>
      </c>
      <c r="AGF2" s="39" t="str">
        <f>IF('②交付（変更）申請書（別紙１）'!$T52="","",'②交付（変更）申請書（別紙１）'!$T52)</f>
        <v/>
      </c>
      <c r="AGG2" s="39" t="str">
        <f>IF('②交付（変更）申請書（別紙１）'!$U52="","",'②交付（変更）申請書（別紙１）'!$U52)</f>
        <v/>
      </c>
      <c r="AGH2" s="39" t="str">
        <f>'②交付（変更）申請書（別紙１）'!V52</f>
        <v/>
      </c>
      <c r="AGI2" s="39" t="str">
        <f>'②交付（変更）申請書（別紙１）'!W52</f>
        <v/>
      </c>
      <c r="AGJ2" s="39" t="str">
        <f>IF('②交付（変更）申請書（別紙１）'!$X52="","",'②交付（変更）申請書（別紙１）'!$X52)</f>
        <v/>
      </c>
      <c r="AGK2" s="39" t="str">
        <f>IF('②交付（変更）申請書（別紙１）'!$C$53="","",'②交付（変更）申請書（別紙１）'!$C$53)</f>
        <v/>
      </c>
      <c r="AGL2" s="39" t="str">
        <f>IF('②交付（変更）申請書（別紙１）'!D53="","",'②交付（変更）申請書（別紙１）'!D53)</f>
        <v/>
      </c>
      <c r="AGM2" s="39" t="str">
        <f>IF('②交付（変更）申請書（別紙１）'!E53="","",'②交付（変更）申請書（別紙１）'!E53)</f>
        <v/>
      </c>
      <c r="AGN2" s="39" t="str">
        <f>IF('②交付（変更）申請書（別紙１）'!D54="","",'②交付（変更）申請書（別紙１）'!D54)</f>
        <v/>
      </c>
      <c r="AGO2" s="39" t="str">
        <f>IF('②交付（変更）申請書（別紙１）'!E54="","",'②交付（変更）申請書（別紙１）'!E54)</f>
        <v/>
      </c>
      <c r="AGP2" s="40" t="str">
        <f>IF('②交付（変更）申請書（別紙１）'!$F53="","",'②交付（変更）申請書（別紙１）'!$F53)</f>
        <v/>
      </c>
      <c r="AGQ2" s="40" t="str">
        <f>IF('②交付（変更）申請書（別紙１）'!$G53="","",'②交付（変更）申請書（別紙１）'!$G53)</f>
        <v/>
      </c>
      <c r="AGR2" s="40" t="str">
        <f>IF('②交付（変更）申請書（別紙１）'!$F54="","",'②交付（変更）申請書（別紙１）'!$F54)</f>
        <v/>
      </c>
      <c r="AGS2" s="40" t="str">
        <f>IF('②交付（変更）申請書（別紙１）'!$G54="","",'②交付（変更）申請書（別紙１）'!$G54)</f>
        <v/>
      </c>
      <c r="AGT2" s="39" t="str">
        <f>IF('②交付（変更）申請書（別紙１）'!$H53="","",'②交付（変更）申請書（別紙１）'!$H53)</f>
        <v/>
      </c>
      <c r="AGU2" s="39" t="str">
        <f>IF('②交付（変更）申請書（別紙１）'!$I53="","",'②交付（変更）申請書（別紙１）'!$I53)</f>
        <v/>
      </c>
      <c r="AGV2" s="39" t="str">
        <f>IF('②交付（変更）申請書（別紙１）'!$J53="","",'②交付（変更）申請書（別紙１）'!$J53)</f>
        <v/>
      </c>
      <c r="AGW2" s="39" t="str">
        <f>IF('②交付（変更）申請書（別紙１）'!$K53="","",'②交付（変更）申請書（別紙１）'!$K53)</f>
        <v/>
      </c>
      <c r="AGX2" s="39" t="str">
        <f>IF('②交付（変更）申請書（別紙１）'!$L53="","",'②交付（変更）申請書（別紙１）'!$L53)</f>
        <v/>
      </c>
      <c r="AGY2" s="39" t="str">
        <f>IF('②交付（変更）申請書（別紙１）'!$M53="","",'②交付（変更）申請書（別紙１）'!$M53)</f>
        <v/>
      </c>
      <c r="AGZ2" s="39" t="str">
        <f>IF('②交付（変更）申請書（別紙１）'!$N53="","",'②交付（変更）申請書（別紙１）'!$N53)</f>
        <v/>
      </c>
      <c r="AHA2" s="39" t="str">
        <f>IF('②交付（変更）申請書（別紙１）'!$O53="","",'②交付（変更）申請書（別紙１）'!$O53)</f>
        <v/>
      </c>
      <c r="AHB2" s="39" t="str">
        <f>IF('②交付（変更）申請書（別紙１）'!$P53="","",'②交付（変更）申請書（別紙１）'!$P53)</f>
        <v/>
      </c>
      <c r="AHC2" s="39" t="str">
        <f>IF('②交付（変更）申請書（別紙１）'!$Q53="","",'②交付（変更）申請書（別紙１）'!$Q53)</f>
        <v/>
      </c>
      <c r="AHD2" s="39" t="str">
        <f>IF('②交付（変更）申請書（別紙１）'!$R53="","",'②交付（変更）申請書（別紙１）'!$R53)</f>
        <v/>
      </c>
      <c r="AHE2" s="39" t="str">
        <f>IF('②交付（変更）申請書（別紙１）'!$S53="","",'②交付（変更）申請書（別紙１）'!$S53)</f>
        <v/>
      </c>
      <c r="AHF2" s="39" t="str">
        <f>IF('②交付（変更）申請書（別紙１）'!$T53="","",'②交付（変更）申請書（別紙１）'!$T53)</f>
        <v/>
      </c>
      <c r="AHG2" s="39" t="str">
        <f>IF('②交付（変更）申請書（別紙１）'!$U53="","",'②交付（変更）申請書（別紙１）'!$U53)</f>
        <v/>
      </c>
      <c r="AHH2" s="39" t="str">
        <f>'②交付（変更）申請書（別紙１）'!V53</f>
        <v/>
      </c>
      <c r="AHI2" s="39" t="str">
        <f>'②交付（変更）申請書（別紙１）'!W53</f>
        <v/>
      </c>
      <c r="AHJ2" s="39" t="str">
        <f>IF('②交付（変更）申請書（別紙１）'!$X53="","",'②交付（変更）申請書（別紙１）'!$X53)</f>
        <v/>
      </c>
      <c r="AHK2" s="39" t="str">
        <f>IF('②交付（変更）申請書（別紙１）'!$O54="","",'②交付（変更）申請書（別紙１）'!$O54)</f>
        <v/>
      </c>
      <c r="AHL2" s="39" t="str">
        <f>IF('②交付（変更）申請書（別紙１）'!$P54="","",'②交付（変更）申請書（別紙１）'!$P54)</f>
        <v/>
      </c>
      <c r="AHM2" s="39" t="str">
        <f>IF('②交付（変更）申請書（別紙１）'!$Q54="","",'②交付（変更）申請書（別紙１）'!$Q54)</f>
        <v/>
      </c>
      <c r="AHN2" s="39" t="str">
        <f>IF('②交付（変更）申請書（別紙１）'!$R54="","",'②交付（変更）申請書（別紙１）'!$R54)</f>
        <v/>
      </c>
      <c r="AHO2" s="39" t="str">
        <f>IF('②交付（変更）申請書（別紙１）'!$S54="","",'②交付（変更）申請書（別紙１）'!$S54)</f>
        <v/>
      </c>
      <c r="AHP2" s="39" t="str">
        <f>IF('②交付（変更）申請書（別紙１）'!$T54="","",'②交付（変更）申請書（別紙１）'!$T54)</f>
        <v/>
      </c>
      <c r="AHQ2" s="39" t="str">
        <f>IF('②交付（変更）申請書（別紙１）'!$U54="","",'②交付（変更）申請書（別紙１）'!$U54)</f>
        <v/>
      </c>
      <c r="AHR2" s="39" t="str">
        <f>'②交付（変更）申請書（別紙１）'!V54</f>
        <v/>
      </c>
      <c r="AHS2" s="39" t="str">
        <f>'②交付（変更）申請書（別紙１）'!W54</f>
        <v/>
      </c>
      <c r="AHT2" s="39" t="str">
        <f>IF('②交付（変更）申請書（別紙１）'!$X54="","",'②交付（変更）申請書（別紙１）'!$X54)</f>
        <v/>
      </c>
      <c r="AHU2" s="39" t="str">
        <f>IF('②交付（変更）申請書（別紙１）'!$C$55="","",'②交付（変更）申請書（別紙１）'!$C$55)</f>
        <v/>
      </c>
      <c r="AHV2" s="39" t="str">
        <f>IF('②交付（変更）申請書（別紙１）'!D55="","",'②交付（変更）申請書（別紙１）'!D55)</f>
        <v/>
      </c>
      <c r="AHW2" s="39" t="str">
        <f>IF('②交付（変更）申請書（別紙１）'!E55="","",'②交付（変更）申請書（別紙１）'!E55)</f>
        <v/>
      </c>
      <c r="AHX2" s="39" t="str">
        <f>IF('②交付（変更）申請書（別紙１）'!D56="","",'②交付（変更）申請書（別紙１）'!D56)</f>
        <v/>
      </c>
      <c r="AHY2" s="39" t="str">
        <f>IF('②交付（変更）申請書（別紙１）'!E56="","",'②交付（変更）申請書（別紙１）'!E56)</f>
        <v/>
      </c>
      <c r="AHZ2" s="40" t="str">
        <f>IF('②交付（変更）申請書（別紙１）'!$F55="","",'②交付（変更）申請書（別紙１）'!$F55)</f>
        <v/>
      </c>
      <c r="AIA2" s="40" t="str">
        <f>IF('②交付（変更）申請書（別紙１）'!$G55="","",'②交付（変更）申請書（別紙１）'!$G55)</f>
        <v/>
      </c>
      <c r="AIB2" s="40" t="str">
        <f>IF('②交付（変更）申請書（別紙１）'!$F56="","",'②交付（変更）申請書（別紙１）'!$F56)</f>
        <v/>
      </c>
      <c r="AIC2" s="40" t="str">
        <f>IF('②交付（変更）申請書（別紙１）'!$G56="","",'②交付（変更）申請書（別紙１）'!$G56)</f>
        <v/>
      </c>
      <c r="AID2" s="39" t="str">
        <f>IF('②交付（変更）申請書（別紙１）'!$H55="","",'②交付（変更）申請書（別紙１）'!$H55)</f>
        <v/>
      </c>
      <c r="AIE2" s="39" t="str">
        <f>IF('②交付（変更）申請書（別紙１）'!$I55="","",'②交付（変更）申請書（別紙１）'!$I55)</f>
        <v/>
      </c>
      <c r="AIF2" s="39" t="str">
        <f>IF('②交付（変更）申請書（別紙１）'!$J55="","",'②交付（変更）申請書（別紙１）'!$J55)</f>
        <v/>
      </c>
      <c r="AIG2" s="39" t="str">
        <f>IF('②交付（変更）申請書（別紙１）'!$K55="","",'②交付（変更）申請書（別紙１）'!$K55)</f>
        <v/>
      </c>
      <c r="AIH2" s="39" t="str">
        <f>IF('②交付（変更）申請書（別紙１）'!$L55="","",'②交付（変更）申請書（別紙１）'!$L55)</f>
        <v/>
      </c>
      <c r="AII2" s="39" t="str">
        <f>IF('②交付（変更）申請書（別紙１）'!$M55="","",'②交付（変更）申請書（別紙１）'!$M55)</f>
        <v/>
      </c>
      <c r="AIJ2" s="39" t="str">
        <f>IF('②交付（変更）申請書（別紙１）'!$N55="","",'②交付（変更）申請書（別紙１）'!$N55)</f>
        <v/>
      </c>
      <c r="AIK2" s="39" t="str">
        <f>IF('②交付（変更）申請書（別紙１）'!$O55="","",'②交付（変更）申請書（別紙１）'!$O55)</f>
        <v/>
      </c>
      <c r="AIL2" s="39" t="str">
        <f>IF('②交付（変更）申請書（別紙１）'!$P55="","",'②交付（変更）申請書（別紙１）'!$P55)</f>
        <v/>
      </c>
      <c r="AIM2" s="39" t="str">
        <f>IF('②交付（変更）申請書（別紙１）'!$Q55="","",'②交付（変更）申請書（別紙１）'!$Q55)</f>
        <v/>
      </c>
      <c r="AIN2" s="39" t="str">
        <f>IF('②交付（変更）申請書（別紙１）'!$R55="","",'②交付（変更）申請書（別紙１）'!$R55)</f>
        <v/>
      </c>
      <c r="AIO2" s="39" t="str">
        <f>IF('②交付（変更）申請書（別紙１）'!$S55="","",'②交付（変更）申請書（別紙１）'!$S55)</f>
        <v/>
      </c>
      <c r="AIP2" s="39" t="str">
        <f>IF('②交付（変更）申請書（別紙１）'!$T55="","",'②交付（変更）申請書（別紙１）'!$T55)</f>
        <v/>
      </c>
      <c r="AIQ2" s="39" t="str">
        <f>IF('②交付（変更）申請書（別紙１）'!$U55="","",'②交付（変更）申請書（別紙１）'!$U55)</f>
        <v/>
      </c>
      <c r="AIR2" s="39" t="str">
        <f>'②交付（変更）申請書（別紙１）'!V55</f>
        <v/>
      </c>
      <c r="AIS2" s="39" t="str">
        <f>'②交付（変更）申請書（別紙１）'!W55</f>
        <v/>
      </c>
      <c r="AIT2" s="39" t="str">
        <f>IF('②交付（変更）申請書（別紙１）'!$X55="","",'②交付（変更）申請書（別紙１）'!$X55)</f>
        <v/>
      </c>
      <c r="AIU2" s="39" t="str">
        <f>IF('②交付（変更）申請書（別紙１）'!$O56="","",'②交付（変更）申請書（別紙１）'!$O56)</f>
        <v/>
      </c>
      <c r="AIV2" s="39" t="str">
        <f>IF('②交付（変更）申請書（別紙１）'!$P56="","",'②交付（変更）申請書（別紙１）'!$P56)</f>
        <v/>
      </c>
      <c r="AIW2" s="39" t="str">
        <f>IF('②交付（変更）申請書（別紙１）'!$Q56="","",'②交付（変更）申請書（別紙１）'!$Q56)</f>
        <v/>
      </c>
      <c r="AIX2" s="39" t="str">
        <f>IF('②交付（変更）申請書（別紙１）'!$R56="","",'②交付（変更）申請書（別紙１）'!$R56)</f>
        <v/>
      </c>
      <c r="AIY2" s="39" t="str">
        <f>IF('②交付（変更）申請書（別紙１）'!$S56="","",'②交付（変更）申請書（別紙１）'!$S56)</f>
        <v/>
      </c>
      <c r="AIZ2" s="39" t="str">
        <f>IF('②交付（変更）申請書（別紙１）'!$T56="","",'②交付（変更）申請書（別紙１）'!$T56)</f>
        <v/>
      </c>
      <c r="AJA2" s="39" t="str">
        <f>IF('②交付（変更）申請書（別紙１）'!$U56="","",'②交付（変更）申請書（別紙１）'!$U56)</f>
        <v/>
      </c>
      <c r="AJB2" s="39" t="str">
        <f>'②交付（変更）申請書（別紙１）'!V56</f>
        <v/>
      </c>
      <c r="AJC2" s="39" t="str">
        <f>'②交付（変更）申請書（別紙１）'!W56</f>
        <v/>
      </c>
      <c r="AJD2" s="39" t="str">
        <f>IF('②交付（変更）申請書（別紙１）'!$X56="","",'②交付（変更）申請書（別紙１）'!$X56)</f>
        <v/>
      </c>
      <c r="AJE2" s="39" t="str">
        <f>IF('②交付（変更）申請書（別紙１）'!$C$57="","",'②交付（変更）申請書（別紙１）'!$C$57)</f>
        <v/>
      </c>
      <c r="AJF2" s="39" t="str">
        <f>IF('②交付（変更）申請書（別紙１）'!D57="","",'②交付（変更）申請書（別紙１）'!D57)</f>
        <v/>
      </c>
      <c r="AJG2" s="39" t="str">
        <f>IF('②交付（変更）申請書（別紙１）'!E57="","",'②交付（変更）申請書（別紙１）'!E57)</f>
        <v/>
      </c>
      <c r="AJH2" s="39" t="str">
        <f>IF('②交付（変更）申請書（別紙１）'!D58="","",'②交付（変更）申請書（別紙１）'!D58)</f>
        <v/>
      </c>
      <c r="AJI2" s="39" t="str">
        <f>IF('②交付（変更）申請書（別紙１）'!E58="","",'②交付（変更）申請書（別紙１）'!E58)</f>
        <v/>
      </c>
      <c r="AJJ2" s="40" t="str">
        <f>IF('②交付（変更）申請書（別紙１）'!$F57="","",'②交付（変更）申請書（別紙１）'!$F57)</f>
        <v/>
      </c>
      <c r="AJK2" s="40" t="str">
        <f>IF('②交付（変更）申請書（別紙１）'!$G57="","",'②交付（変更）申請書（別紙１）'!$G57)</f>
        <v/>
      </c>
      <c r="AJL2" s="40" t="str">
        <f>IF('②交付（変更）申請書（別紙１）'!$F58="","",'②交付（変更）申請書（別紙１）'!$F58)</f>
        <v/>
      </c>
      <c r="AJM2" s="40" t="str">
        <f>IF('②交付（変更）申請書（別紙１）'!$G58="","",'②交付（変更）申請書（別紙１）'!$G58)</f>
        <v/>
      </c>
      <c r="AJN2" s="39" t="str">
        <f>IF('②交付（変更）申請書（別紙１）'!$H57="","",'②交付（変更）申請書（別紙１）'!$H57)</f>
        <v/>
      </c>
      <c r="AJO2" s="39" t="str">
        <f>IF('②交付（変更）申請書（別紙１）'!$I57="","",'②交付（変更）申請書（別紙１）'!$I57)</f>
        <v/>
      </c>
      <c r="AJP2" s="39" t="str">
        <f>IF('②交付（変更）申請書（別紙１）'!$J57="","",'②交付（変更）申請書（別紙１）'!$J57)</f>
        <v/>
      </c>
      <c r="AJQ2" s="39" t="str">
        <f>IF('②交付（変更）申請書（別紙１）'!$K57="","",'②交付（変更）申請書（別紙１）'!$K57)</f>
        <v/>
      </c>
      <c r="AJR2" s="39" t="str">
        <f>IF('②交付（変更）申請書（別紙１）'!$L57="","",'②交付（変更）申請書（別紙１）'!$L57)</f>
        <v/>
      </c>
      <c r="AJS2" s="39" t="str">
        <f>IF('②交付（変更）申請書（別紙１）'!$M57="","",'②交付（変更）申請書（別紙１）'!$M57)</f>
        <v/>
      </c>
      <c r="AJT2" s="39" t="str">
        <f>IF('②交付（変更）申請書（別紙１）'!$N57="","",'②交付（変更）申請書（別紙１）'!$N57)</f>
        <v/>
      </c>
      <c r="AJU2" s="39" t="str">
        <f>IF('②交付（変更）申請書（別紙１）'!$O57="","",'②交付（変更）申請書（別紙１）'!$O57)</f>
        <v/>
      </c>
      <c r="AJV2" s="39" t="str">
        <f>IF('②交付（変更）申請書（別紙１）'!$P57="","",'②交付（変更）申請書（別紙１）'!$P57)</f>
        <v/>
      </c>
      <c r="AJW2" s="39" t="str">
        <f>IF('②交付（変更）申請書（別紙１）'!$Q57="","",'②交付（変更）申請書（別紙１）'!$Q57)</f>
        <v/>
      </c>
      <c r="AJX2" s="39" t="str">
        <f>IF('②交付（変更）申請書（別紙１）'!$R57="","",'②交付（変更）申請書（別紙１）'!$R57)</f>
        <v/>
      </c>
      <c r="AJY2" s="39" t="str">
        <f>IF('②交付（変更）申請書（別紙１）'!$S57="","",'②交付（変更）申請書（別紙１）'!$S57)</f>
        <v/>
      </c>
      <c r="AJZ2" s="39" t="str">
        <f>IF('②交付（変更）申請書（別紙１）'!$T57="","",'②交付（変更）申請書（別紙１）'!$T57)</f>
        <v/>
      </c>
      <c r="AKA2" s="39" t="str">
        <f>IF('②交付（変更）申請書（別紙１）'!$U57="","",'②交付（変更）申請書（別紙１）'!$U57)</f>
        <v/>
      </c>
      <c r="AKB2" s="39" t="str">
        <f>'②交付（変更）申請書（別紙１）'!V57</f>
        <v/>
      </c>
      <c r="AKC2" s="39" t="str">
        <f>'②交付（変更）申請書（別紙１）'!W57</f>
        <v/>
      </c>
      <c r="AKD2" s="39" t="str">
        <f>IF('②交付（変更）申請書（別紙１）'!$X57="","",'②交付（変更）申請書（別紙１）'!$X57)</f>
        <v/>
      </c>
      <c r="AKE2" s="39" t="str">
        <f>IF('②交付（変更）申請書（別紙１）'!$O58="","",'②交付（変更）申請書（別紙１）'!$O58)</f>
        <v/>
      </c>
      <c r="AKF2" s="39" t="str">
        <f>IF('②交付（変更）申請書（別紙１）'!$P58="","",'②交付（変更）申請書（別紙１）'!$P58)</f>
        <v/>
      </c>
      <c r="AKG2" s="39" t="str">
        <f>IF('②交付（変更）申請書（別紙１）'!$Q58="","",'②交付（変更）申請書（別紙１）'!$Q58)</f>
        <v/>
      </c>
      <c r="AKH2" s="39" t="str">
        <f>IF('②交付（変更）申請書（別紙１）'!$R58="","",'②交付（変更）申請書（別紙１）'!$R58)</f>
        <v/>
      </c>
      <c r="AKI2" s="39" t="str">
        <f>IF('②交付（変更）申請書（別紙１）'!$S58="","",'②交付（変更）申請書（別紙１）'!$S58)</f>
        <v/>
      </c>
      <c r="AKJ2" s="39" t="str">
        <f>IF('②交付（変更）申請書（別紙１）'!$T58="","",'②交付（変更）申請書（別紙１）'!$T58)</f>
        <v/>
      </c>
      <c r="AKK2" s="39" t="str">
        <f>IF('②交付（変更）申請書（別紙１）'!$U58="","",'②交付（変更）申請書（別紙１）'!$U58)</f>
        <v/>
      </c>
      <c r="AKL2" s="39" t="str">
        <f>'②交付（変更）申請書（別紙１）'!V58</f>
        <v/>
      </c>
      <c r="AKM2" s="39" t="str">
        <f>'②交付（変更）申請書（別紙１）'!W58</f>
        <v/>
      </c>
      <c r="AKN2" s="39" t="str">
        <f>IF('②交付（変更）申請書（別紙１）'!$X58="","",'②交付（変更）申請書（別紙１）'!$X58)</f>
        <v/>
      </c>
      <c r="AKO2" s="39" t="str">
        <f>IF('②交付（変更）申請書（別紙１）'!$C$59="","",'②交付（変更）申請書（別紙１）'!$C$59)</f>
        <v/>
      </c>
      <c r="AKP2" s="39" t="str">
        <f>IF('②交付（変更）申請書（別紙１）'!D59="","",'②交付（変更）申請書（別紙１）'!D59)</f>
        <v/>
      </c>
      <c r="AKQ2" s="39" t="str">
        <f>IF('②交付（変更）申請書（別紙１）'!E59="","",'②交付（変更）申請書（別紙１）'!E59)</f>
        <v/>
      </c>
      <c r="AKR2" s="39" t="str">
        <f>IF('②交付（変更）申請書（別紙１）'!D60="","",'②交付（変更）申請書（別紙１）'!D60)</f>
        <v/>
      </c>
      <c r="AKS2" s="39" t="str">
        <f>IF('②交付（変更）申請書（別紙１）'!E60="","",'②交付（変更）申請書（別紙１）'!E60)</f>
        <v/>
      </c>
      <c r="AKT2" s="40" t="str">
        <f>IF('②交付（変更）申請書（別紙１）'!$F59="","",'②交付（変更）申請書（別紙１）'!$F59)</f>
        <v/>
      </c>
      <c r="AKU2" s="40" t="str">
        <f>IF('②交付（変更）申請書（別紙１）'!$G59="","",'②交付（変更）申請書（別紙１）'!$G59)</f>
        <v/>
      </c>
      <c r="AKV2" s="40" t="str">
        <f>IF('②交付（変更）申請書（別紙１）'!$F60="","",'②交付（変更）申請書（別紙１）'!$F60)</f>
        <v/>
      </c>
      <c r="AKW2" s="40" t="str">
        <f>IF('②交付（変更）申請書（別紙１）'!$G60="","",'②交付（変更）申請書（別紙１）'!$G60)</f>
        <v/>
      </c>
      <c r="AKX2" s="39" t="str">
        <f>IF('②交付（変更）申請書（別紙１）'!$H59="","",'②交付（変更）申請書（別紙１）'!$H59)</f>
        <v/>
      </c>
      <c r="AKY2" s="39" t="str">
        <f>IF('②交付（変更）申請書（別紙１）'!$I59="","",'②交付（変更）申請書（別紙１）'!$I59)</f>
        <v/>
      </c>
      <c r="AKZ2" s="39" t="str">
        <f>IF('②交付（変更）申請書（別紙１）'!$J59="","",'②交付（変更）申請書（別紙１）'!$J59)</f>
        <v/>
      </c>
      <c r="ALA2" s="39" t="str">
        <f>IF('②交付（変更）申請書（別紙１）'!$K59="","",'②交付（変更）申請書（別紙１）'!$K59)</f>
        <v/>
      </c>
      <c r="ALB2" s="39" t="str">
        <f>IF('②交付（変更）申請書（別紙１）'!$L59="","",'②交付（変更）申請書（別紙１）'!$L59)</f>
        <v/>
      </c>
      <c r="ALC2" s="39" t="str">
        <f>IF('②交付（変更）申請書（別紙１）'!$M59="","",'②交付（変更）申請書（別紙１）'!$M59)</f>
        <v/>
      </c>
      <c r="ALD2" s="39" t="str">
        <f>IF('②交付（変更）申請書（別紙１）'!$N59="","",'②交付（変更）申請書（別紙１）'!$N59)</f>
        <v/>
      </c>
      <c r="ALE2" s="39" t="str">
        <f>IF('②交付（変更）申請書（別紙１）'!$O59="","",'②交付（変更）申請書（別紙１）'!$O59)</f>
        <v/>
      </c>
      <c r="ALF2" s="39" t="str">
        <f>IF('②交付（変更）申請書（別紙１）'!$P59="","",'②交付（変更）申請書（別紙１）'!$P59)</f>
        <v/>
      </c>
      <c r="ALG2" s="39" t="str">
        <f>IF('②交付（変更）申請書（別紙１）'!$Q59="","",'②交付（変更）申請書（別紙１）'!$Q59)</f>
        <v/>
      </c>
      <c r="ALH2" s="39" t="str">
        <f>IF('②交付（変更）申請書（別紙１）'!$R59="","",'②交付（変更）申請書（別紙１）'!$R59)</f>
        <v/>
      </c>
      <c r="ALI2" s="39" t="str">
        <f>IF('②交付（変更）申請書（別紙１）'!$S59="","",'②交付（変更）申請書（別紙１）'!$S59)</f>
        <v/>
      </c>
      <c r="ALJ2" s="39" t="str">
        <f>IF('②交付（変更）申請書（別紙１）'!$T59="","",'②交付（変更）申請書（別紙１）'!$T59)</f>
        <v/>
      </c>
      <c r="ALK2" s="39" t="str">
        <f>IF('②交付（変更）申請書（別紙１）'!$U59="","",'②交付（変更）申請書（別紙１）'!$U59)</f>
        <v/>
      </c>
      <c r="ALL2" s="39" t="str">
        <f>'②交付（変更）申請書（別紙１）'!V59</f>
        <v/>
      </c>
      <c r="ALM2" s="39" t="str">
        <f>'②交付（変更）申請書（別紙１）'!W59</f>
        <v/>
      </c>
      <c r="ALN2" s="39" t="str">
        <f>IF('②交付（変更）申請書（別紙１）'!$X59="","",'②交付（変更）申請書（別紙１）'!$X59)</f>
        <v/>
      </c>
      <c r="ALO2" s="39" t="str">
        <f>IF('②交付（変更）申請書（別紙１）'!$O60="","",'②交付（変更）申請書（別紙１）'!$O60)</f>
        <v/>
      </c>
      <c r="ALP2" s="39" t="str">
        <f>IF('②交付（変更）申請書（別紙１）'!$P60="","",'②交付（変更）申請書（別紙１）'!$P60)</f>
        <v/>
      </c>
      <c r="ALQ2" s="39" t="str">
        <f>IF('②交付（変更）申請書（別紙１）'!$Q60="","",'②交付（変更）申請書（別紙１）'!$Q60)</f>
        <v/>
      </c>
      <c r="ALR2" s="39" t="str">
        <f>IF('②交付（変更）申請書（別紙１）'!$R60="","",'②交付（変更）申請書（別紙１）'!$R60)</f>
        <v/>
      </c>
      <c r="ALS2" s="39" t="str">
        <f>IF('②交付（変更）申請書（別紙１）'!$S60="","",'②交付（変更）申請書（別紙１）'!$S60)</f>
        <v/>
      </c>
      <c r="ALT2" s="39" t="str">
        <f>IF('②交付（変更）申請書（別紙１）'!$T60="","",'②交付（変更）申請書（別紙１）'!$T60)</f>
        <v/>
      </c>
      <c r="ALU2" s="39" t="str">
        <f>IF('②交付（変更）申請書（別紙１）'!$U60="","",'②交付（変更）申請書（別紙１）'!$U60)</f>
        <v/>
      </c>
      <c r="ALV2" s="39" t="str">
        <f>'②交付（変更）申請書（別紙１）'!V60</f>
        <v/>
      </c>
      <c r="ALW2" s="39" t="str">
        <f>'②交付（変更）申請書（別紙１）'!W60</f>
        <v/>
      </c>
      <c r="ALX2" s="39" t="str">
        <f>IF('②交付（変更）申請書（別紙１）'!$X60="","",'②交付（変更）申請書（別紙１）'!$X60)</f>
        <v/>
      </c>
      <c r="ALY2" s="39" t="str">
        <f>IF('②交付（変更）申請書（別紙１）'!$C$61="","",'②交付（変更）申請書（別紙１）'!$C$61)</f>
        <v/>
      </c>
      <c r="ALZ2" s="39" t="str">
        <f>IF('②交付（変更）申請書（別紙１）'!D61="","",'②交付（変更）申請書（別紙１）'!D61)</f>
        <v/>
      </c>
      <c r="AMA2" s="39" t="str">
        <f>IF('②交付（変更）申請書（別紙１）'!E61="","",'②交付（変更）申請書（別紙１）'!E61)</f>
        <v/>
      </c>
      <c r="AMB2" s="39" t="str">
        <f>IF('②交付（変更）申請書（別紙１）'!D62="","",'②交付（変更）申請書（別紙１）'!D62)</f>
        <v/>
      </c>
      <c r="AMC2" s="39" t="str">
        <f>IF('②交付（変更）申請書（別紙１）'!E62="","",'②交付（変更）申請書（別紙１）'!E62)</f>
        <v/>
      </c>
      <c r="AMD2" s="40" t="str">
        <f>IF('②交付（変更）申請書（別紙１）'!$F61="","",'②交付（変更）申請書（別紙１）'!$F61)</f>
        <v/>
      </c>
      <c r="AME2" s="40" t="str">
        <f>IF('②交付（変更）申請書（別紙１）'!$G61="","",'②交付（変更）申請書（別紙１）'!$G61)</f>
        <v/>
      </c>
      <c r="AMF2" s="40" t="str">
        <f>IF('②交付（変更）申請書（別紙１）'!$F62="","",'②交付（変更）申請書（別紙１）'!$F62)</f>
        <v/>
      </c>
      <c r="AMG2" s="40" t="str">
        <f>IF('②交付（変更）申請書（別紙１）'!$G62="","",'②交付（変更）申請書（別紙１）'!$G62)</f>
        <v/>
      </c>
      <c r="AMH2" s="39" t="str">
        <f>IF('②交付（変更）申請書（別紙１）'!$H61="","",'②交付（変更）申請書（別紙１）'!$H61)</f>
        <v/>
      </c>
      <c r="AMI2" s="39" t="str">
        <f>IF('②交付（変更）申請書（別紙１）'!$I61="","",'②交付（変更）申請書（別紙１）'!$I61)</f>
        <v/>
      </c>
      <c r="AMJ2" s="39" t="str">
        <f>IF('②交付（変更）申請書（別紙１）'!$J61="","",'②交付（変更）申請書（別紙１）'!$J61)</f>
        <v/>
      </c>
      <c r="AMK2" s="39" t="str">
        <f>IF('②交付（変更）申請書（別紙１）'!$K61="","",'②交付（変更）申請書（別紙１）'!$K61)</f>
        <v/>
      </c>
      <c r="AML2" s="39" t="str">
        <f>IF('②交付（変更）申請書（別紙１）'!$L61="","",'②交付（変更）申請書（別紙１）'!$L61)</f>
        <v/>
      </c>
      <c r="AMM2" s="39" t="str">
        <f>IF('②交付（変更）申請書（別紙１）'!$M61="","",'②交付（変更）申請書（別紙１）'!$M61)</f>
        <v/>
      </c>
      <c r="AMN2" s="39" t="str">
        <f>IF('②交付（変更）申請書（別紙１）'!$N61="","",'②交付（変更）申請書（別紙１）'!$N61)</f>
        <v/>
      </c>
      <c r="AMO2" s="39" t="str">
        <f>IF('②交付（変更）申請書（別紙１）'!$O61="","",'②交付（変更）申請書（別紙１）'!$O61)</f>
        <v/>
      </c>
      <c r="AMP2" s="39" t="str">
        <f>IF('②交付（変更）申請書（別紙１）'!$P61="","",'②交付（変更）申請書（別紙１）'!$P61)</f>
        <v/>
      </c>
      <c r="AMQ2" s="39" t="str">
        <f>IF('②交付（変更）申請書（別紙１）'!$Q61="","",'②交付（変更）申請書（別紙１）'!$Q61)</f>
        <v/>
      </c>
      <c r="AMR2" s="39" t="str">
        <f>IF('②交付（変更）申請書（別紙１）'!$R61="","",'②交付（変更）申請書（別紙１）'!$R61)</f>
        <v/>
      </c>
      <c r="AMS2" s="39" t="str">
        <f>IF('②交付（変更）申請書（別紙１）'!$S61="","",'②交付（変更）申請書（別紙１）'!$S61)</f>
        <v/>
      </c>
      <c r="AMT2" s="39" t="str">
        <f>IF('②交付（変更）申請書（別紙１）'!$T61="","",'②交付（変更）申請書（別紙１）'!$T61)</f>
        <v/>
      </c>
      <c r="AMU2" s="39" t="str">
        <f>IF('②交付（変更）申請書（別紙１）'!$U61="","",'②交付（変更）申請書（別紙１）'!$U61)</f>
        <v/>
      </c>
      <c r="AMV2" s="39" t="str">
        <f>'②交付（変更）申請書（別紙１）'!V61</f>
        <v/>
      </c>
      <c r="AMW2" s="39" t="str">
        <f>'②交付（変更）申請書（別紙１）'!W61</f>
        <v/>
      </c>
      <c r="AMX2" s="39" t="str">
        <f>IF('②交付（変更）申請書（別紙１）'!$X61="","",'②交付（変更）申請書（別紙１）'!$X61)</f>
        <v/>
      </c>
      <c r="AMY2" s="39" t="str">
        <f>IF('②交付（変更）申請書（別紙１）'!$O62="","",'②交付（変更）申請書（別紙１）'!$O62)</f>
        <v/>
      </c>
      <c r="AMZ2" s="39" t="str">
        <f>IF('②交付（変更）申請書（別紙１）'!$P62="","",'②交付（変更）申請書（別紙１）'!$P62)</f>
        <v/>
      </c>
      <c r="ANA2" s="39" t="str">
        <f>IF('②交付（変更）申請書（別紙１）'!$Q62="","",'②交付（変更）申請書（別紙１）'!$Q62)</f>
        <v/>
      </c>
      <c r="ANB2" s="39" t="str">
        <f>IF('②交付（変更）申請書（別紙１）'!$R62="","",'②交付（変更）申請書（別紙１）'!$R62)</f>
        <v/>
      </c>
      <c r="ANC2" s="39" t="str">
        <f>IF('②交付（変更）申請書（別紙１）'!$S62="","",'②交付（変更）申請書（別紙１）'!$S62)</f>
        <v/>
      </c>
      <c r="AND2" s="39" t="str">
        <f>IF('②交付（変更）申請書（別紙１）'!$T62="","",'②交付（変更）申請書（別紙１）'!$T62)</f>
        <v/>
      </c>
      <c r="ANE2" s="39" t="str">
        <f>IF('②交付（変更）申請書（別紙１）'!$U62="","",'②交付（変更）申請書（別紙１）'!$U62)</f>
        <v/>
      </c>
      <c r="ANF2" s="39" t="str">
        <f>'②交付（変更）申請書（別紙１）'!V62</f>
        <v/>
      </c>
      <c r="ANG2" s="39" t="str">
        <f>'②交付（変更）申請書（別紙１）'!W62</f>
        <v/>
      </c>
      <c r="ANH2" s="39" t="str">
        <f>IF('②交付（変更）申請書（別紙１）'!$X62="","",'②交付（変更）申請書（別紙１）'!$X62)</f>
        <v/>
      </c>
      <c r="ANI2" s="39" t="str">
        <f>IF('②交付（変更）申請書（別紙１）'!$C$63="","",'②交付（変更）申請書（別紙１）'!$C$63)</f>
        <v/>
      </c>
      <c r="ANJ2" s="39" t="str">
        <f>IF('②交付（変更）申請書（別紙１）'!D63="","",'②交付（変更）申請書（別紙１）'!D63)</f>
        <v/>
      </c>
      <c r="ANK2" s="39" t="str">
        <f>IF('②交付（変更）申請書（別紙１）'!E63="","",'②交付（変更）申請書（別紙１）'!E63)</f>
        <v/>
      </c>
      <c r="ANL2" s="39" t="str">
        <f>IF('②交付（変更）申請書（別紙１）'!D64="","",'②交付（変更）申請書（別紙１）'!D64)</f>
        <v/>
      </c>
      <c r="ANM2" s="39" t="str">
        <f>IF('②交付（変更）申請書（別紙１）'!E64="","",'②交付（変更）申請書（別紙１）'!E64)</f>
        <v/>
      </c>
      <c r="ANN2" s="40" t="str">
        <f>IF('②交付（変更）申請書（別紙１）'!$F63="","",'②交付（変更）申請書（別紙１）'!$F63)</f>
        <v/>
      </c>
      <c r="ANO2" s="40" t="str">
        <f>IF('②交付（変更）申請書（別紙１）'!$G63="","",'②交付（変更）申請書（別紙１）'!$G63)</f>
        <v/>
      </c>
      <c r="ANP2" s="40" t="str">
        <f>IF('②交付（変更）申請書（別紙１）'!$F64="","",'②交付（変更）申請書（別紙１）'!$F64)</f>
        <v/>
      </c>
      <c r="ANQ2" s="40" t="str">
        <f>IF('②交付（変更）申請書（別紙１）'!$G64="","",'②交付（変更）申請書（別紙１）'!$G64)</f>
        <v/>
      </c>
      <c r="ANR2" s="39" t="str">
        <f>IF('②交付（変更）申請書（別紙１）'!$H$63="","",'②交付（変更）申請書（別紙１）'!$H$63)</f>
        <v/>
      </c>
      <c r="ANS2" s="39" t="str">
        <f>IF('②交付（変更）申請書（別紙１）'!I63="","",'②交付（変更）申請書（別紙１）'!I63)</f>
        <v/>
      </c>
      <c r="ANT2" s="39" t="str">
        <f>IF('②交付（変更）申請書（別紙１）'!J63="","",'②交付（変更）申請書（別紙１）'!J63)</f>
        <v/>
      </c>
      <c r="ANU2" s="39" t="str">
        <f>IF('②交付（変更）申請書（別紙１）'!K63="","",'②交付（変更）申請書（別紙１）'!K63)</f>
        <v/>
      </c>
      <c r="ANV2" s="39" t="str">
        <f>IF('②交付（変更）申請書（別紙１）'!L63="","",'②交付（変更）申請書（別紙１）'!L63)</f>
        <v/>
      </c>
      <c r="ANW2" s="39" t="str">
        <f>IF('②交付（変更）申請書（別紙１）'!M63="","",'②交付（変更）申請書（別紙１）'!M63)</f>
        <v/>
      </c>
      <c r="ANX2" s="39" t="str">
        <f>IF('②交付（変更）申請書（別紙１）'!N63="","",'②交付（変更）申請書（別紙１）'!N63)</f>
        <v/>
      </c>
      <c r="ANY2" s="39" t="str">
        <f>IF('②交付（変更）申請書（別紙１）'!$O63="","",'②交付（変更）申請書（別紙１）'!$O63)</f>
        <v/>
      </c>
      <c r="ANZ2" s="39" t="str">
        <f>IF('②交付（変更）申請書（別紙１）'!$P63="","",'②交付（変更）申請書（別紙１）'!$P63)</f>
        <v/>
      </c>
      <c r="AOA2" s="39" t="str">
        <f>IF('②交付（変更）申請書（別紙１）'!$Q63="","",'②交付（変更）申請書（別紙１）'!$Q63)</f>
        <v/>
      </c>
      <c r="AOB2" s="39" t="str">
        <f>IF('②交付（変更）申請書（別紙１）'!$R63="","",'②交付（変更）申請書（別紙１）'!$R63)</f>
        <v/>
      </c>
      <c r="AOC2" s="39" t="str">
        <f>IF('②交付（変更）申請書（別紙１）'!$S63="","",'②交付（変更）申請書（別紙１）'!$S63)</f>
        <v/>
      </c>
      <c r="AOD2" s="39" t="str">
        <f>IF('②交付（変更）申請書（別紙１）'!$T63="","",'②交付（変更）申請書（別紙１）'!$T63)</f>
        <v/>
      </c>
      <c r="AOE2" s="39" t="str">
        <f>IF('②交付（変更）申請書（別紙１）'!$U63="","",'②交付（変更）申請書（別紙１）'!$U63)</f>
        <v/>
      </c>
      <c r="AOF2" s="39" t="str">
        <f>'②交付（変更）申請書（別紙１）'!V63</f>
        <v/>
      </c>
      <c r="AOG2" s="39" t="str">
        <f>'②交付（変更）申請書（別紙１）'!W63</f>
        <v/>
      </c>
      <c r="AOH2" s="39" t="str">
        <f>IF('②交付（変更）申請書（別紙１）'!$X63="","",'②交付（変更）申請書（別紙１）'!$X63)</f>
        <v/>
      </c>
      <c r="AOI2" s="39" t="str">
        <f>IF('②交付（変更）申請書（別紙１）'!$O64="","",'②交付（変更）申請書（別紙１）'!$O64)</f>
        <v/>
      </c>
      <c r="AOJ2" s="39" t="str">
        <f>IF('②交付（変更）申請書（別紙１）'!$P64="","",'②交付（変更）申請書（別紙１）'!$P64)</f>
        <v/>
      </c>
      <c r="AOK2" s="39" t="str">
        <f>IF('②交付（変更）申請書（別紙１）'!$Q64="","",'②交付（変更）申請書（別紙１）'!$Q64)</f>
        <v/>
      </c>
      <c r="AOL2" s="39" t="str">
        <f>IF('②交付（変更）申請書（別紙１）'!$R64="","",'②交付（変更）申請書（別紙１）'!$R64)</f>
        <v/>
      </c>
      <c r="AOM2" s="39" t="str">
        <f>IF('②交付（変更）申請書（別紙１）'!$S64="","",'②交付（変更）申請書（別紙１）'!$S64)</f>
        <v/>
      </c>
      <c r="AON2" s="39" t="str">
        <f>IF('②交付（変更）申請書（別紙１）'!$T64="","",'②交付（変更）申請書（別紙１）'!$T64)</f>
        <v/>
      </c>
      <c r="AOO2" s="39" t="str">
        <f>IF('②交付（変更）申請書（別紙１）'!$U64="","",'②交付（変更）申請書（別紙１）'!$U64)</f>
        <v/>
      </c>
      <c r="AOP2" s="39" t="str">
        <f>'②交付（変更）申請書（別紙１）'!V64</f>
        <v/>
      </c>
      <c r="AOQ2" s="39" t="str">
        <f>'②交付（変更）申請書（別紙１）'!W64</f>
        <v/>
      </c>
      <c r="AOR2" s="39" t="str">
        <f>IF('②交付（変更）申請書（別紙１）'!$X64="","",'②交付（変更）申請書（別紙１）'!$X64)</f>
        <v/>
      </c>
      <c r="AOS2" s="39" t="str">
        <f>IF('②交付（変更）申請書（別紙１）'!V65="","",'②交付（変更）申請書（別紙１）'!V65)</f>
        <v/>
      </c>
      <c r="AOT2" s="39" t="str">
        <f>IF('②交付（変更）申請書（別紙１）'!W65="","",'②交付（変更）申請書（別紙１）'!W65)</f>
        <v/>
      </c>
      <c r="AOU2" s="39" t="str">
        <f>IF('②交付（変更）申請書（別紙１）'!$X65="","",'②交付（変更）申請書（別紙１）'!$X65)</f>
        <v/>
      </c>
      <c r="AOV2" s="39" t="str">
        <f>IF('②交付（変更）申請書（別紙１）'!V66="","",'②交付（変更）申請書（別紙１）'!V66)</f>
        <v/>
      </c>
      <c r="AOW2" s="39" t="str">
        <f>IF('②交付（変更）申請書（別紙１）'!W66="","",'②交付（変更）申請書（別紙１）'!W66)</f>
        <v/>
      </c>
      <c r="AOX2" s="39" t="str">
        <f>IF('②交付（変更）申請書（別紙１）'!$X66="","",'②交付（変更）申請書（別紙１）'!$X66)</f>
        <v/>
      </c>
      <c r="AOY2" s="42" t="str">
        <f>IF('③交付（変更）申請書（別紙２）'!$D$5="","",'③交付（変更）申請書（別紙２）'!$D$5)</f>
        <v/>
      </c>
      <c r="AOZ2" s="42" t="str">
        <f>IF('③交付（変更）申請書（別紙２）'!$K$6=1,"一級",IF('③交付（変更）申請書（別紙２）'!$K$6=2,"二級",IF('③交付（変更）申請書（別紙２）'!$K$6=3,"木造","資格なし")))</f>
        <v>資格なし</v>
      </c>
      <c r="APA2" s="42" t="str">
        <f>IF('③交付（変更）申請書（別紙２）'!$D$7="","",'③交付（変更）申請書（別紙２）'!$D$7)</f>
        <v/>
      </c>
      <c r="APB2" s="42" t="str">
        <f>IF('③交付（変更）申請書（別紙２）'!$G$7="","",'③交付（変更）申請書（別紙２）'!$G$7)</f>
        <v/>
      </c>
      <c r="APC2" s="42" t="str">
        <f>IF('③交付（変更）申請書（別紙２）'!$D$8="","",'③交付（変更）申請書（別紙２）'!$D$8)</f>
        <v/>
      </c>
      <c r="APD2" s="42" t="str">
        <f>IF('③交付（変更）申請書（別紙２）'!$H$13="","",'③交付（変更）申請書（別紙２）'!$H$13)</f>
        <v/>
      </c>
      <c r="APE2" s="42" t="str">
        <f>IF('③交付（変更）申請書（別紙２）'!$H$15="","",'③交付（変更）申請書（別紙２）'!$H$15)</f>
        <v/>
      </c>
      <c r="APF2" s="42" t="str">
        <f>IF('③交付（変更）申請書（別紙２）'!$H$17="","",'③交付（変更）申請書（別紙２）'!$H$17)</f>
        <v/>
      </c>
      <c r="APG2" s="42" t="str">
        <f>IF('③交付（変更）申請書（別紙２）'!$K$19=1,"耐火建築物等",IF('③交付（変更）申請書（別紙２）'!$K$19=2,"準耐火建築物等","耐火建築物等ではない"))</f>
        <v>耐火建築物等ではない</v>
      </c>
      <c r="APH2" s="42" t="str">
        <f>IF('③交付（変更）申請書（別紙２）'!$K$21=TRUE,"適合する","適合しない")</f>
        <v>適合しない</v>
      </c>
      <c r="API2" s="42" t="str">
        <f>IF('③交付（変更）申請書（別紙２）'!$K$23=TRUE,"有","無")</f>
        <v>無</v>
      </c>
      <c r="APJ2" s="42" t="str">
        <f>IF('③交付（変更）申請書（別紙２）'!$K$24=TRUE,"有","無")</f>
        <v>無</v>
      </c>
      <c r="APK2" s="42" t="str">
        <f>IF('③交付（変更）申請書（別紙２）'!$K$25=TRUE,"有","無")</f>
        <v>無</v>
      </c>
      <c r="APL2" s="42" t="str">
        <f>IF('③交付（変更）申請書（別紙２）'!$K$26=TRUE,"義務付けられている","義務付けられていない")</f>
        <v>義務付けられていない</v>
      </c>
      <c r="APM2" s="42" t="str">
        <f>IF('③交付（変更）申請書（別紙２）'!$K$27=TRUE,"整備される","整備されない")</f>
        <v>整備されない</v>
      </c>
      <c r="APN2" s="42" t="str">
        <f>IF('③交付（変更）申請書（別紙２）'!$K$28=TRUE,"整備される","整備されない")</f>
        <v>整備されない</v>
      </c>
      <c r="APO2" s="108" t="str">
        <f>IF('③交付（変更）申請書（別紙２）'!$K$30=TRUE,"区域外である","区域外ではない")</f>
        <v>区域外ではない</v>
      </c>
      <c r="APP2" s="41" t="str">
        <f>IF('④交付（変更）申請書（別紙３）'!$K$4=TRUE,"利用する","利用しない")</f>
        <v>利用しない</v>
      </c>
      <c r="APQ2" s="41" t="str">
        <f>IF('④交付（変更）申請書（別紙３）'!$K$5=TRUE,"利用する","利用しない")</f>
        <v>利用しない</v>
      </c>
      <c r="APR2" s="41" t="str">
        <f>IF('④交付（変更）申請書（別紙３）'!$K$6=TRUE,"利用する","利用しない")</f>
        <v>利用しない</v>
      </c>
      <c r="APS2" s="41" t="str">
        <f>IF('④交付（変更）申請書（別紙３）'!$K$7=TRUE,"利用する","利用しない")</f>
        <v>利用しない</v>
      </c>
      <c r="APT2" s="41" t="str">
        <f>IF('④交付（変更）申請書（別紙３）'!$K$8=TRUE,"利用する","利用しない")</f>
        <v>利用しない</v>
      </c>
      <c r="APU2" s="41" t="str">
        <f>IF('④交付（変更）申請書（別紙３）'!$K$9=TRUE,"利用する","利用しない")</f>
        <v>利用しない</v>
      </c>
      <c r="APV2" s="41" t="str">
        <f>IF('④交付（変更）申請書（別紙３）'!$K$10=TRUE,"利用する","利用しない")</f>
        <v>利用しない</v>
      </c>
      <c r="APW2" s="41" t="str">
        <f>IF('④交付（変更）申請書（別紙３）'!$K$11=TRUE,"利用する","利用しない")</f>
        <v>利用しない</v>
      </c>
      <c r="APX2" s="41" t="str">
        <f>IF('④交付（変更）申請書（別紙３）'!$K$12=TRUE,"利用する","利用しない")</f>
        <v>利用しない</v>
      </c>
      <c r="APY2" s="41" t="str">
        <f>IF('④交付（変更）申請書（別紙３）'!$L$12=TRUE,"利用する","利用しない")</f>
        <v>利用しない</v>
      </c>
      <c r="APZ2" s="41" t="str">
        <f>IF('④交付（変更）申請書（別紙３）'!$K$13=TRUE,"利用する","利用しない")</f>
        <v>利用しない</v>
      </c>
      <c r="AQA2" s="41" t="str">
        <f>IF('④交付（変更）申請書（別紙３）'!$L$13=TRUE,"利用する","利用しない")</f>
        <v>利用しない</v>
      </c>
      <c r="AQB2" s="41" t="str">
        <f>IF('④交付（変更）申請書（別紙３）'!$M$13=TRUE,"利用する","利用しない")</f>
        <v>利用しない</v>
      </c>
      <c r="AQC2" s="41" t="str">
        <f>IF('④交付（変更）申請書（別紙３）'!$K$14=TRUE,"利用する","利用しない")</f>
        <v>利用しない</v>
      </c>
      <c r="AQD2" s="41" t="str">
        <f>IF('④交付（変更）申請書（別紙３）'!$L$14=TRUE,"利用する","利用しない")</f>
        <v>利用しない</v>
      </c>
      <c r="AQE2" s="41" t="str">
        <f>IF('④交付（変更）申請書（別紙３）'!$M$14=TRUE,"利用する","利用しない")</f>
        <v>利用しない</v>
      </c>
      <c r="AQF2" s="41" t="str">
        <f>IF('④交付（変更）申請書（別紙３）'!$K$15=TRUE,"利用する","利用しない")</f>
        <v>利用しない</v>
      </c>
      <c r="AQG2" s="41" t="str">
        <f>IF('④交付（変更）申請書（別紙３）'!$L$15=TRUE,"利用する","利用しない")</f>
        <v>利用しない</v>
      </c>
      <c r="AQH2" s="41" t="str">
        <f>IF('④交付（変更）申請書（別紙３）'!$M$15=TRUE,"利用する","利用しない")</f>
        <v>利用しない</v>
      </c>
      <c r="AQI2" s="41" t="str">
        <f>IF('④交付（変更）申請書（別紙３）'!$K$16=TRUE,"利用する","利用しない")</f>
        <v>利用しない</v>
      </c>
      <c r="AQJ2" s="41" t="str">
        <f>IF('④交付（変更）申請書（別紙３）'!$L$16=TRUE,"利用する","利用しない")</f>
        <v>利用しない</v>
      </c>
      <c r="AQK2" s="41" t="str">
        <f>IF('④交付（変更）申請書（別紙３）'!$M$16=TRUE,"利用する","利用しない")</f>
        <v>利用しない</v>
      </c>
      <c r="AQL2" s="41" t="str">
        <f>IF('④交付（変更）申請書（別紙３）'!$N$16=TRUE,"利用する","利用しない")</f>
        <v>利用しない</v>
      </c>
      <c r="AQM2" s="41" t="str">
        <f>IF('④交付（変更）申請書（別紙３）'!$K$18=TRUE,"利用する","利用しない")</f>
        <v>利用しない</v>
      </c>
      <c r="AQN2" s="41" t="str">
        <f>IF('④交付（変更）申請書（別紙３）'!$L$18=TRUE,"利用する","利用しない")</f>
        <v>利用しない</v>
      </c>
      <c r="AQO2" s="41" t="str">
        <f>IF('④交付（変更）申請書（別紙３）'!$M$18=TRUE,"利用する","利用しない")</f>
        <v>利用しない</v>
      </c>
      <c r="AQP2" s="41" t="str">
        <f>IF('④交付（変更）申請書（別紙３）'!$K$19=TRUE,"利用する","利用しない")</f>
        <v>利用しない</v>
      </c>
      <c r="AQQ2" s="41" t="str">
        <f>IF('④交付（変更）申請書（別紙３）'!$L$19=TRUE,"利用する","利用しない")</f>
        <v>利用しない</v>
      </c>
      <c r="AQR2" s="41" t="str">
        <f>IF('④交付（変更）申請書（別紙３）'!$M$19=TRUE,"利用する","利用しない")</f>
        <v>利用しない</v>
      </c>
      <c r="AQS2" s="42" t="str">
        <f>IF(⑧整備宣言書!$F$5="","",⑧整備宣言書!$F$5)</f>
        <v/>
      </c>
      <c r="AQT2" s="42" t="str">
        <f>IF(⑧整備宣言書!$H$5="","",⑧整備宣言書!$H$5)</f>
        <v/>
      </c>
      <c r="AQU2" s="42" t="str">
        <f>IF(⑧整備宣言書!$J$5="","",⑧整備宣言書!$J$5)</f>
        <v/>
      </c>
      <c r="AQV2" s="99" t="str">
        <f>IFERROR(DATE(AQS2+2018,AQT2,AQU2),"")</f>
        <v/>
      </c>
      <c r="AQW2" s="42" t="str">
        <f>IF(⑧整備宣言書!$E$9="","",⑧整備宣言書!$E$9)</f>
        <v/>
      </c>
      <c r="AQX2" s="42" t="str">
        <f>IF(⑧整備宣言書!$E$10="","",⑧整備宣言書!$E$10)</f>
        <v/>
      </c>
      <c r="AQY2" s="42" t="str">
        <f>IF(⑧整備宣言書!$E$11="","",⑧整備宣言書!$E$11)</f>
        <v/>
      </c>
      <c r="AQZ2" s="105" t="str">
        <f>IF(⑨整備宣言概要書!$A$17="","",⑨整備宣言概要書!$A$17)</f>
        <v>（例）.ifc　　　　※こちらから入力して下さい。</v>
      </c>
      <c r="ARA2" s="105" t="str">
        <f>IF(⑨整備宣言概要書!$B$17="","",⑨整備宣言概要書!$B$17)</f>
        <v>・建物の外装の３Ｄデータ　　　　　　　　　　　　　　　　・建物内部（壁、床、天井、開口部等）の３Ｄデータ　　　　・建材、設備等の属性情報の一部　　　　　　　　　　　　　※こちらから入力して下さい。</v>
      </c>
      <c r="ARB2" s="105" t="str">
        <f>IF(⑨整備宣言概要書!$A$18="","",⑨整備宣言概要書!$A$18)</f>
        <v/>
      </c>
      <c r="ARC2" s="105" t="str">
        <f>IF(⑨整備宣言概要書!$B$18="","",⑨整備宣言概要書!$B$18)</f>
        <v/>
      </c>
      <c r="ARD2" s="105" t="str">
        <f>IF(⑨整備宣言概要書!$A$19="","",⑨整備宣言概要書!$A$19)</f>
        <v/>
      </c>
      <c r="ARE2" s="105" t="str">
        <f>IF(⑨整備宣言概要書!$B$19="","",⑨整備宣言概要書!$B$19)</f>
        <v/>
      </c>
      <c r="ARF2" s="105" t="str">
        <f>IF(⑨整備宣言概要書!$A$20="","",⑨整備宣言概要書!$A$20)</f>
        <v/>
      </c>
      <c r="ARG2" s="105" t="str">
        <f>IF(⑨整備宣言概要書!$B$20="","",⑨整備宣言概要書!$B$20)</f>
        <v/>
      </c>
      <c r="ARH2" s="39" t="str">
        <f>IF('②交付（変更）申請書（別紙１）'!B5="","",'②交付（変更）申請書（別紙１）'!B5)</f>
        <v/>
      </c>
      <c r="ARI2" s="39" t="str">
        <f>IF('②交付（変更）申請書（別紙１）'!B7="","",'②交付（変更）申請書（別紙１）'!B7)</f>
        <v/>
      </c>
      <c r="ARJ2" s="39" t="str">
        <f>IF('②交付（変更）申請書（別紙１）'!B9="","",'②交付（変更）申請書（別紙１）'!B9)</f>
        <v/>
      </c>
      <c r="ARK2" s="39" t="str">
        <f>IF('②交付（変更）申請書（別紙１）'!B11="","",'②交付（変更）申請書（別紙１）'!B11)</f>
        <v/>
      </c>
      <c r="ARL2" s="39" t="str">
        <f>IF('②交付（変更）申請書（別紙１）'!B13="","",'②交付（変更）申請書（別紙１）'!B13)</f>
        <v/>
      </c>
      <c r="ARM2" s="39" t="str">
        <f>IF('②交付（変更）申請書（別紙１）'!B15="","",'②交付（変更）申請書（別紙１）'!B15)</f>
        <v/>
      </c>
      <c r="ARN2" s="39" t="str">
        <f>IF('②交付（変更）申請書（別紙１）'!B17="","",'②交付（変更）申請書（別紙１）'!B17)</f>
        <v/>
      </c>
      <c r="ARO2" s="39" t="str">
        <f>IF('②交付（変更）申請書（別紙１）'!B19="","",'②交付（変更）申請書（別紙１）'!B19)</f>
        <v/>
      </c>
      <c r="ARP2" s="39" t="str">
        <f>IF('②交付（変更）申請書（別紙１）'!B21="","",'②交付（変更）申請書（別紙１）'!B21)</f>
        <v/>
      </c>
      <c r="ARQ2" s="39" t="str">
        <f>IF('②交付（変更）申請書（別紙１）'!B23="","",'②交付（変更）申請書（別紙１）'!B23)</f>
        <v/>
      </c>
      <c r="ARR2" s="39" t="str">
        <f>IF('②交付（変更）申請書（別紙１）'!B25="","",'②交付（変更）申請書（別紙１）'!B25)</f>
        <v/>
      </c>
      <c r="ARS2" s="39" t="str">
        <f>IF('②交付（変更）申請書（別紙１）'!B27="","",'②交付（変更）申請書（別紙１）'!B27)</f>
        <v/>
      </c>
      <c r="ART2" s="39" t="str">
        <f>IF('②交付（変更）申請書（別紙１）'!B29="","",'②交付（変更）申請書（別紙１）'!B29)</f>
        <v/>
      </c>
      <c r="ARU2" s="39" t="str">
        <f>IF('②交付（変更）申請書（別紙１）'!B31="","",'②交付（変更）申請書（別紙１）'!B31)</f>
        <v/>
      </c>
      <c r="ARV2" s="39" t="str">
        <f>IF('②交付（変更）申請書（別紙１）'!B33="","",'②交付（変更）申請書（別紙１）'!B33)</f>
        <v/>
      </c>
      <c r="ARW2" s="39" t="str">
        <f>IF('②交付（変更）申請書（別紙１）'!B35="","",'②交付（変更）申請書（別紙１）'!B35)</f>
        <v/>
      </c>
      <c r="ARX2" s="39" t="str">
        <f>IF('②交付（変更）申請書（別紙１）'!B37="","",'②交付（変更）申請書（別紙１）'!B37)</f>
        <v/>
      </c>
      <c r="ARY2" s="39" t="str">
        <f>IF('②交付（変更）申請書（別紙１）'!B39="","",'②交付（変更）申請書（別紙１）'!B39)</f>
        <v/>
      </c>
      <c r="ARZ2" s="39" t="str">
        <f>IF('②交付（変更）申請書（別紙１）'!B41="","",'②交付（変更）申請書（別紙１）'!B41)</f>
        <v/>
      </c>
      <c r="ASA2" s="39" t="str">
        <f>IF('②交付（変更）申請書（別紙１）'!B43="","",'②交付（変更）申請書（別紙１）'!B43)</f>
        <v/>
      </c>
      <c r="ASB2" s="39" t="str">
        <f>IF('②交付（変更）申請書（別紙１）'!B45="","",'②交付（変更）申請書（別紙１）'!B45)</f>
        <v/>
      </c>
      <c r="ASC2" s="39" t="str">
        <f>IF('②交付（変更）申請書（別紙１）'!B47="","",'②交付（変更）申請書（別紙１）'!B47)</f>
        <v/>
      </c>
      <c r="ASD2" s="39" t="str">
        <f>IF('②交付（変更）申請書（別紙１）'!B49="","",'②交付（変更）申請書（別紙１）'!B49)</f>
        <v/>
      </c>
      <c r="ASE2" s="39" t="str">
        <f>IF('②交付（変更）申請書（別紙１）'!B51="","",'②交付（変更）申請書（別紙１）'!B51)</f>
        <v/>
      </c>
      <c r="ASF2" s="39" t="str">
        <f>IF('②交付（変更）申請書（別紙１）'!B53="","",'②交付（変更）申請書（別紙１）'!B53)</f>
        <v/>
      </c>
      <c r="ASG2" s="39" t="str">
        <f>IF('②交付（変更）申請書（別紙１）'!B55="","",'②交付（変更）申請書（別紙１）'!B55)</f>
        <v/>
      </c>
      <c r="ASH2" s="39" t="str">
        <f>IF('②交付（変更）申請書（別紙１）'!B57="","",'②交付（変更）申請書（別紙１）'!B57)</f>
        <v/>
      </c>
      <c r="ASI2" s="39" t="str">
        <f>IF('②交付（変更）申請書（別紙１）'!B59="","",'②交付（変更）申請書（別紙１）'!B59)</f>
        <v/>
      </c>
      <c r="ASJ2" s="39" t="str">
        <f>IF('②交付（変更）申請書（別紙１）'!B61="","",'②交付（変更）申請書（別紙１）'!B61)</f>
        <v/>
      </c>
      <c r="ASK2" s="39" t="str">
        <f>IF('②交付（変更）申請書（別紙１）'!B63="","",'②交付（変更）申請書（別紙１）'!B63)</f>
        <v/>
      </c>
    </row>
    <row r="3" spans="1:1181" x14ac:dyDescent="0.4">
      <c r="A3">
        <f>COUNTIF(B3:ASK3,TRUE)</f>
        <v>0</v>
      </c>
      <c r="B3" t="b">
        <f>ISERROR(B2)</f>
        <v>0</v>
      </c>
      <c r="C3" t="b">
        <f t="shared" ref="C3:BN3" si="0">ISERROR(C2)</f>
        <v>0</v>
      </c>
      <c r="D3" t="b">
        <f t="shared" si="0"/>
        <v>0</v>
      </c>
      <c r="E3" t="b">
        <f t="shared" si="0"/>
        <v>0</v>
      </c>
      <c r="F3" t="b">
        <f t="shared" si="0"/>
        <v>0</v>
      </c>
      <c r="G3" t="b">
        <f t="shared" si="0"/>
        <v>0</v>
      </c>
      <c r="H3" t="b">
        <f t="shared" si="0"/>
        <v>0</v>
      </c>
      <c r="I3" t="b">
        <f t="shared" si="0"/>
        <v>0</v>
      </c>
      <c r="J3" t="b">
        <f t="shared" si="0"/>
        <v>0</v>
      </c>
      <c r="K3" t="b">
        <f t="shared" si="0"/>
        <v>0</v>
      </c>
      <c r="L3" t="b">
        <f t="shared" si="0"/>
        <v>0</v>
      </c>
      <c r="M3" t="b">
        <f t="shared" si="0"/>
        <v>0</v>
      </c>
      <c r="N3" t="b">
        <f t="shared" si="0"/>
        <v>0</v>
      </c>
      <c r="O3" t="b">
        <f t="shared" si="0"/>
        <v>0</v>
      </c>
      <c r="P3" t="b">
        <f t="shared" si="0"/>
        <v>0</v>
      </c>
      <c r="Q3" t="b">
        <f t="shared" si="0"/>
        <v>0</v>
      </c>
      <c r="R3" t="b">
        <f t="shared" si="0"/>
        <v>0</v>
      </c>
      <c r="S3" t="b">
        <f t="shared" si="0"/>
        <v>0</v>
      </c>
      <c r="T3" t="b">
        <f t="shared" si="0"/>
        <v>0</v>
      </c>
      <c r="U3" t="b">
        <f t="shared" si="0"/>
        <v>0</v>
      </c>
      <c r="V3" t="b">
        <f t="shared" si="0"/>
        <v>0</v>
      </c>
      <c r="W3" t="b">
        <f t="shared" si="0"/>
        <v>0</v>
      </c>
      <c r="X3" t="b">
        <f t="shared" si="0"/>
        <v>0</v>
      </c>
      <c r="Y3" t="b">
        <f t="shared" si="0"/>
        <v>0</v>
      </c>
      <c r="Z3" t="b">
        <f t="shared" si="0"/>
        <v>0</v>
      </c>
      <c r="AA3" t="b">
        <f t="shared" si="0"/>
        <v>0</v>
      </c>
      <c r="AB3" t="b">
        <f t="shared" si="0"/>
        <v>0</v>
      </c>
      <c r="AC3" t="b">
        <f t="shared" si="0"/>
        <v>0</v>
      </c>
      <c r="AD3" t="b">
        <f t="shared" si="0"/>
        <v>0</v>
      </c>
      <c r="AE3" t="b">
        <f t="shared" si="0"/>
        <v>0</v>
      </c>
      <c r="AF3" t="b">
        <f t="shared" si="0"/>
        <v>0</v>
      </c>
      <c r="AG3" t="b">
        <f t="shared" si="0"/>
        <v>0</v>
      </c>
      <c r="AH3" t="b">
        <f t="shared" si="0"/>
        <v>0</v>
      </c>
      <c r="AI3" t="b">
        <f t="shared" si="0"/>
        <v>0</v>
      </c>
      <c r="AJ3" t="b">
        <f t="shared" si="0"/>
        <v>0</v>
      </c>
      <c r="AK3" t="b">
        <f t="shared" si="0"/>
        <v>0</v>
      </c>
      <c r="AL3" t="b">
        <f t="shared" si="0"/>
        <v>0</v>
      </c>
      <c r="AM3" t="b">
        <f t="shared" si="0"/>
        <v>0</v>
      </c>
      <c r="AN3" t="b">
        <f t="shared" si="0"/>
        <v>0</v>
      </c>
      <c r="AO3" t="b">
        <f t="shared" si="0"/>
        <v>0</v>
      </c>
      <c r="AP3" t="b">
        <f t="shared" si="0"/>
        <v>0</v>
      </c>
      <c r="AQ3" t="b">
        <f t="shared" si="0"/>
        <v>0</v>
      </c>
      <c r="AR3" t="b">
        <f t="shared" si="0"/>
        <v>0</v>
      </c>
      <c r="AS3" t="b">
        <f t="shared" si="0"/>
        <v>0</v>
      </c>
      <c r="AT3" t="b">
        <f t="shared" si="0"/>
        <v>0</v>
      </c>
      <c r="AU3" t="b">
        <f t="shared" si="0"/>
        <v>0</v>
      </c>
      <c r="AV3" t="b">
        <f t="shared" si="0"/>
        <v>0</v>
      </c>
      <c r="AW3" t="b">
        <f t="shared" si="0"/>
        <v>0</v>
      </c>
      <c r="AX3" t="b">
        <f t="shared" si="0"/>
        <v>0</v>
      </c>
      <c r="AY3" t="b">
        <f t="shared" si="0"/>
        <v>0</v>
      </c>
      <c r="AZ3" t="b">
        <f t="shared" si="0"/>
        <v>0</v>
      </c>
      <c r="BA3" t="b">
        <f t="shared" si="0"/>
        <v>0</v>
      </c>
      <c r="BB3" t="b">
        <f t="shared" si="0"/>
        <v>0</v>
      </c>
      <c r="BC3" t="b">
        <f t="shared" si="0"/>
        <v>0</v>
      </c>
      <c r="BD3" t="b">
        <f t="shared" si="0"/>
        <v>0</v>
      </c>
      <c r="BE3" t="b">
        <f t="shared" si="0"/>
        <v>0</v>
      </c>
      <c r="BF3" t="b">
        <f t="shared" si="0"/>
        <v>0</v>
      </c>
      <c r="BG3" t="b">
        <f t="shared" si="0"/>
        <v>0</v>
      </c>
      <c r="BH3" t="b">
        <f t="shared" si="0"/>
        <v>0</v>
      </c>
      <c r="BI3" t="b">
        <f t="shared" si="0"/>
        <v>0</v>
      </c>
      <c r="BJ3" t="b">
        <f t="shared" si="0"/>
        <v>0</v>
      </c>
      <c r="BK3" t="b">
        <f t="shared" si="0"/>
        <v>0</v>
      </c>
      <c r="BL3" t="b">
        <f t="shared" si="0"/>
        <v>0</v>
      </c>
      <c r="BM3" t="b">
        <f t="shared" si="0"/>
        <v>0</v>
      </c>
      <c r="BN3" t="b">
        <f t="shared" si="0"/>
        <v>0</v>
      </c>
      <c r="BO3" t="b">
        <f t="shared" ref="BO3:DZ3" si="1">ISERROR(BO2)</f>
        <v>0</v>
      </c>
      <c r="BP3" t="b">
        <f t="shared" si="1"/>
        <v>0</v>
      </c>
      <c r="BQ3" t="b">
        <f t="shared" si="1"/>
        <v>0</v>
      </c>
      <c r="BR3" t="b">
        <f t="shared" si="1"/>
        <v>0</v>
      </c>
      <c r="BS3" t="b">
        <f t="shared" si="1"/>
        <v>0</v>
      </c>
      <c r="BT3" t="b">
        <f t="shared" si="1"/>
        <v>0</v>
      </c>
      <c r="BU3" t="b">
        <f t="shared" si="1"/>
        <v>0</v>
      </c>
      <c r="BV3" t="b">
        <f t="shared" si="1"/>
        <v>0</v>
      </c>
      <c r="BW3" t="b">
        <f t="shared" si="1"/>
        <v>0</v>
      </c>
      <c r="BX3" t="b">
        <f t="shared" si="1"/>
        <v>0</v>
      </c>
      <c r="BY3" t="b">
        <f t="shared" si="1"/>
        <v>0</v>
      </c>
      <c r="BZ3" t="b">
        <f t="shared" si="1"/>
        <v>0</v>
      </c>
      <c r="CA3" t="b">
        <f t="shared" si="1"/>
        <v>0</v>
      </c>
      <c r="CB3" t="b">
        <f t="shared" si="1"/>
        <v>0</v>
      </c>
      <c r="CC3" t="b">
        <f t="shared" si="1"/>
        <v>0</v>
      </c>
      <c r="CD3" t="b">
        <f t="shared" si="1"/>
        <v>0</v>
      </c>
      <c r="CE3" t="b">
        <f t="shared" si="1"/>
        <v>0</v>
      </c>
      <c r="CF3" t="b">
        <f t="shared" si="1"/>
        <v>0</v>
      </c>
      <c r="CG3" t="b">
        <f t="shared" si="1"/>
        <v>0</v>
      </c>
      <c r="CH3" t="b">
        <f t="shared" si="1"/>
        <v>0</v>
      </c>
      <c r="CI3" t="b">
        <f t="shared" si="1"/>
        <v>0</v>
      </c>
      <c r="CJ3" t="b">
        <f t="shared" si="1"/>
        <v>0</v>
      </c>
      <c r="CK3" t="b">
        <f t="shared" si="1"/>
        <v>0</v>
      </c>
      <c r="CL3" t="b">
        <f t="shared" si="1"/>
        <v>0</v>
      </c>
      <c r="CM3" t="b">
        <f t="shared" si="1"/>
        <v>0</v>
      </c>
      <c r="CN3" t="b">
        <f t="shared" si="1"/>
        <v>0</v>
      </c>
      <c r="CO3" t="b">
        <f t="shared" si="1"/>
        <v>0</v>
      </c>
      <c r="CP3" t="b">
        <f t="shared" si="1"/>
        <v>0</v>
      </c>
      <c r="CQ3" t="b">
        <f t="shared" si="1"/>
        <v>0</v>
      </c>
      <c r="CR3" t="b">
        <f t="shared" si="1"/>
        <v>0</v>
      </c>
      <c r="CS3" t="b">
        <f t="shared" si="1"/>
        <v>0</v>
      </c>
      <c r="CT3" t="b">
        <f t="shared" si="1"/>
        <v>0</v>
      </c>
      <c r="CU3" t="b">
        <f t="shared" si="1"/>
        <v>0</v>
      </c>
      <c r="CV3" t="b">
        <f t="shared" si="1"/>
        <v>0</v>
      </c>
      <c r="CW3" t="b">
        <f t="shared" si="1"/>
        <v>0</v>
      </c>
      <c r="CX3" t="b">
        <f t="shared" si="1"/>
        <v>0</v>
      </c>
      <c r="CY3" t="b">
        <f t="shared" si="1"/>
        <v>0</v>
      </c>
      <c r="CZ3" t="b">
        <f t="shared" si="1"/>
        <v>0</v>
      </c>
      <c r="DA3" t="b">
        <f t="shared" si="1"/>
        <v>0</v>
      </c>
      <c r="DB3" t="b">
        <f t="shared" si="1"/>
        <v>0</v>
      </c>
      <c r="DC3" t="b">
        <f t="shared" si="1"/>
        <v>0</v>
      </c>
      <c r="DD3" t="b">
        <f t="shared" si="1"/>
        <v>0</v>
      </c>
      <c r="DE3" t="b">
        <f t="shared" si="1"/>
        <v>0</v>
      </c>
      <c r="DF3" t="b">
        <f t="shared" si="1"/>
        <v>0</v>
      </c>
      <c r="DG3" t="b">
        <f t="shared" si="1"/>
        <v>0</v>
      </c>
      <c r="DH3" t="b">
        <f t="shared" si="1"/>
        <v>0</v>
      </c>
      <c r="DI3" t="b">
        <f t="shared" si="1"/>
        <v>0</v>
      </c>
      <c r="DJ3" t="b">
        <f t="shared" si="1"/>
        <v>0</v>
      </c>
      <c r="DK3" t="b">
        <f t="shared" si="1"/>
        <v>0</v>
      </c>
      <c r="DL3" t="b">
        <f t="shared" si="1"/>
        <v>0</v>
      </c>
      <c r="DM3" t="b">
        <f t="shared" si="1"/>
        <v>0</v>
      </c>
      <c r="DN3" t="b">
        <f t="shared" si="1"/>
        <v>0</v>
      </c>
      <c r="DO3" t="b">
        <f t="shared" si="1"/>
        <v>0</v>
      </c>
      <c r="DP3" t="b">
        <f t="shared" si="1"/>
        <v>0</v>
      </c>
      <c r="DQ3" t="b">
        <f t="shared" si="1"/>
        <v>0</v>
      </c>
      <c r="DR3" t="b">
        <f t="shared" si="1"/>
        <v>0</v>
      </c>
      <c r="DS3" t="b">
        <f t="shared" si="1"/>
        <v>0</v>
      </c>
      <c r="DT3" t="b">
        <f t="shared" si="1"/>
        <v>0</v>
      </c>
      <c r="DU3" t="b">
        <f t="shared" si="1"/>
        <v>0</v>
      </c>
      <c r="DV3" t="b">
        <f t="shared" si="1"/>
        <v>0</v>
      </c>
      <c r="DW3" t="b">
        <f t="shared" si="1"/>
        <v>0</v>
      </c>
      <c r="DX3" t="b">
        <f t="shared" si="1"/>
        <v>0</v>
      </c>
      <c r="DY3" t="b">
        <f t="shared" si="1"/>
        <v>0</v>
      </c>
      <c r="DZ3" t="b">
        <f t="shared" si="1"/>
        <v>0</v>
      </c>
      <c r="EA3" t="b">
        <f t="shared" ref="EA3:GL3" si="2">ISERROR(EA2)</f>
        <v>0</v>
      </c>
      <c r="EB3" t="b">
        <f t="shared" si="2"/>
        <v>0</v>
      </c>
      <c r="EC3" t="b">
        <f t="shared" si="2"/>
        <v>0</v>
      </c>
      <c r="ED3" t="b">
        <f t="shared" si="2"/>
        <v>0</v>
      </c>
      <c r="EE3" t="b">
        <f t="shared" si="2"/>
        <v>0</v>
      </c>
      <c r="EF3" t="b">
        <f t="shared" si="2"/>
        <v>0</v>
      </c>
      <c r="EG3" t="b">
        <f t="shared" si="2"/>
        <v>0</v>
      </c>
      <c r="EH3" t="b">
        <f t="shared" si="2"/>
        <v>0</v>
      </c>
      <c r="EI3" t="b">
        <f t="shared" si="2"/>
        <v>0</v>
      </c>
      <c r="EJ3" t="b">
        <f t="shared" si="2"/>
        <v>0</v>
      </c>
      <c r="EK3" t="b">
        <f t="shared" si="2"/>
        <v>0</v>
      </c>
      <c r="EL3" t="b">
        <f t="shared" si="2"/>
        <v>0</v>
      </c>
      <c r="EM3" t="b">
        <f t="shared" si="2"/>
        <v>0</v>
      </c>
      <c r="EN3" t="b">
        <f t="shared" si="2"/>
        <v>0</v>
      </c>
      <c r="EO3" t="b">
        <f t="shared" si="2"/>
        <v>0</v>
      </c>
      <c r="EP3" t="b">
        <f t="shared" si="2"/>
        <v>0</v>
      </c>
      <c r="EQ3" t="b">
        <f t="shared" si="2"/>
        <v>0</v>
      </c>
      <c r="ER3" t="b">
        <f t="shared" si="2"/>
        <v>0</v>
      </c>
      <c r="ES3" t="b">
        <f t="shared" si="2"/>
        <v>0</v>
      </c>
      <c r="ET3" t="b">
        <f t="shared" si="2"/>
        <v>0</v>
      </c>
      <c r="EU3" t="b">
        <f t="shared" si="2"/>
        <v>0</v>
      </c>
      <c r="EV3" t="b">
        <f t="shared" si="2"/>
        <v>0</v>
      </c>
      <c r="EW3" t="b">
        <f t="shared" si="2"/>
        <v>0</v>
      </c>
      <c r="EX3" t="b">
        <f t="shared" si="2"/>
        <v>0</v>
      </c>
      <c r="EY3" t="b">
        <f t="shared" si="2"/>
        <v>0</v>
      </c>
      <c r="EZ3" t="b">
        <f t="shared" si="2"/>
        <v>0</v>
      </c>
      <c r="FA3" t="b">
        <f t="shared" si="2"/>
        <v>0</v>
      </c>
      <c r="FB3" t="b">
        <f t="shared" si="2"/>
        <v>0</v>
      </c>
      <c r="FC3" t="b">
        <f t="shared" si="2"/>
        <v>0</v>
      </c>
      <c r="FD3" t="b">
        <f t="shared" si="2"/>
        <v>0</v>
      </c>
      <c r="FE3" t="b">
        <f t="shared" si="2"/>
        <v>0</v>
      </c>
      <c r="FF3" t="b">
        <f t="shared" si="2"/>
        <v>0</v>
      </c>
      <c r="FG3" t="b">
        <f t="shared" si="2"/>
        <v>0</v>
      </c>
      <c r="FH3" t="b">
        <f t="shared" si="2"/>
        <v>0</v>
      </c>
      <c r="FI3" t="b">
        <f t="shared" si="2"/>
        <v>0</v>
      </c>
      <c r="FJ3" t="b">
        <f t="shared" si="2"/>
        <v>0</v>
      </c>
      <c r="FK3" t="b">
        <f t="shared" si="2"/>
        <v>0</v>
      </c>
      <c r="FL3" t="b">
        <f t="shared" si="2"/>
        <v>0</v>
      </c>
      <c r="FM3" t="b">
        <f t="shared" si="2"/>
        <v>0</v>
      </c>
      <c r="FN3" t="b">
        <f t="shared" si="2"/>
        <v>0</v>
      </c>
      <c r="FO3" t="b">
        <f t="shared" si="2"/>
        <v>0</v>
      </c>
      <c r="FP3" t="b">
        <f t="shared" si="2"/>
        <v>0</v>
      </c>
      <c r="FQ3" t="b">
        <f t="shared" si="2"/>
        <v>0</v>
      </c>
      <c r="FR3" t="b">
        <f t="shared" si="2"/>
        <v>0</v>
      </c>
      <c r="FS3" t="b">
        <f t="shared" si="2"/>
        <v>0</v>
      </c>
      <c r="FT3" t="b">
        <f t="shared" si="2"/>
        <v>0</v>
      </c>
      <c r="FU3" t="b">
        <f t="shared" si="2"/>
        <v>0</v>
      </c>
      <c r="FV3" t="b">
        <f t="shared" si="2"/>
        <v>0</v>
      </c>
      <c r="FW3" t="b">
        <f t="shared" si="2"/>
        <v>0</v>
      </c>
      <c r="FX3" t="b">
        <f t="shared" si="2"/>
        <v>0</v>
      </c>
      <c r="FY3" t="b">
        <f t="shared" si="2"/>
        <v>0</v>
      </c>
      <c r="FZ3" t="b">
        <f t="shared" si="2"/>
        <v>0</v>
      </c>
      <c r="GA3" t="b">
        <f t="shared" si="2"/>
        <v>0</v>
      </c>
      <c r="GB3" t="b">
        <f t="shared" si="2"/>
        <v>0</v>
      </c>
      <c r="GC3" t="b">
        <f t="shared" si="2"/>
        <v>0</v>
      </c>
      <c r="GD3" t="b">
        <f t="shared" si="2"/>
        <v>0</v>
      </c>
      <c r="GE3" t="b">
        <f t="shared" si="2"/>
        <v>0</v>
      </c>
      <c r="GF3" t="b">
        <f t="shared" si="2"/>
        <v>0</v>
      </c>
      <c r="GG3" t="b">
        <f t="shared" si="2"/>
        <v>0</v>
      </c>
      <c r="GH3" t="b">
        <f t="shared" si="2"/>
        <v>0</v>
      </c>
      <c r="GI3" t="b">
        <f t="shared" si="2"/>
        <v>0</v>
      </c>
      <c r="GJ3" t="b">
        <f t="shared" si="2"/>
        <v>0</v>
      </c>
      <c r="GK3" t="b">
        <f t="shared" si="2"/>
        <v>0</v>
      </c>
      <c r="GL3" t="b">
        <f t="shared" si="2"/>
        <v>0</v>
      </c>
      <c r="GM3" t="b">
        <f t="shared" ref="GM3:IX3" si="3">ISERROR(GM2)</f>
        <v>0</v>
      </c>
      <c r="GN3" t="b">
        <f t="shared" si="3"/>
        <v>0</v>
      </c>
      <c r="GO3" t="b">
        <f t="shared" si="3"/>
        <v>0</v>
      </c>
      <c r="GP3" t="b">
        <f t="shared" si="3"/>
        <v>0</v>
      </c>
      <c r="GQ3" t="b">
        <f t="shared" si="3"/>
        <v>0</v>
      </c>
      <c r="GR3" t="b">
        <f t="shared" si="3"/>
        <v>0</v>
      </c>
      <c r="GS3" t="b">
        <f t="shared" si="3"/>
        <v>0</v>
      </c>
      <c r="GT3" t="b">
        <f t="shared" si="3"/>
        <v>0</v>
      </c>
      <c r="GU3" t="b">
        <f t="shared" si="3"/>
        <v>0</v>
      </c>
      <c r="GV3" t="b">
        <f t="shared" si="3"/>
        <v>0</v>
      </c>
      <c r="GW3" t="b">
        <f t="shared" si="3"/>
        <v>0</v>
      </c>
      <c r="GX3" t="b">
        <f t="shared" si="3"/>
        <v>0</v>
      </c>
      <c r="GY3" t="b">
        <f t="shared" si="3"/>
        <v>0</v>
      </c>
      <c r="GZ3" t="b">
        <f t="shared" si="3"/>
        <v>0</v>
      </c>
      <c r="HA3" t="b">
        <f t="shared" si="3"/>
        <v>0</v>
      </c>
      <c r="HB3" t="b">
        <f t="shared" si="3"/>
        <v>0</v>
      </c>
      <c r="HC3" t="b">
        <f t="shared" si="3"/>
        <v>0</v>
      </c>
      <c r="HD3" t="b">
        <f t="shared" si="3"/>
        <v>0</v>
      </c>
      <c r="HE3" t="b">
        <f t="shared" si="3"/>
        <v>0</v>
      </c>
      <c r="HF3" t="b">
        <f t="shared" si="3"/>
        <v>0</v>
      </c>
      <c r="HG3" t="b">
        <f t="shared" si="3"/>
        <v>0</v>
      </c>
      <c r="HH3" t="b">
        <f t="shared" si="3"/>
        <v>0</v>
      </c>
      <c r="HI3" t="b">
        <f t="shared" si="3"/>
        <v>0</v>
      </c>
      <c r="HJ3" t="b">
        <f t="shared" si="3"/>
        <v>0</v>
      </c>
      <c r="HK3" t="b">
        <f t="shared" si="3"/>
        <v>0</v>
      </c>
      <c r="HL3" t="b">
        <f t="shared" si="3"/>
        <v>0</v>
      </c>
      <c r="HM3" t="b">
        <f t="shared" si="3"/>
        <v>0</v>
      </c>
      <c r="HN3" t="b">
        <f t="shared" si="3"/>
        <v>0</v>
      </c>
      <c r="HO3" t="b">
        <f t="shared" si="3"/>
        <v>0</v>
      </c>
      <c r="HP3" t="b">
        <f t="shared" si="3"/>
        <v>0</v>
      </c>
      <c r="HQ3" t="b">
        <f t="shared" si="3"/>
        <v>0</v>
      </c>
      <c r="HR3" t="b">
        <f t="shared" si="3"/>
        <v>0</v>
      </c>
      <c r="HS3" t="b">
        <f t="shared" si="3"/>
        <v>0</v>
      </c>
      <c r="HT3" t="b">
        <f t="shared" si="3"/>
        <v>0</v>
      </c>
      <c r="HU3" t="b">
        <f t="shared" si="3"/>
        <v>0</v>
      </c>
      <c r="HV3" t="b">
        <f t="shared" si="3"/>
        <v>0</v>
      </c>
      <c r="HW3" t="b">
        <f t="shared" si="3"/>
        <v>0</v>
      </c>
      <c r="HX3" t="b">
        <f t="shared" si="3"/>
        <v>0</v>
      </c>
      <c r="HY3" t="b">
        <f t="shared" si="3"/>
        <v>0</v>
      </c>
      <c r="HZ3" t="b">
        <f t="shared" si="3"/>
        <v>0</v>
      </c>
      <c r="IA3" t="b">
        <f t="shared" si="3"/>
        <v>0</v>
      </c>
      <c r="IB3" t="b">
        <f t="shared" si="3"/>
        <v>0</v>
      </c>
      <c r="IC3" t="b">
        <f t="shared" si="3"/>
        <v>0</v>
      </c>
      <c r="ID3" t="b">
        <f t="shared" si="3"/>
        <v>0</v>
      </c>
      <c r="IE3" t="b">
        <f t="shared" si="3"/>
        <v>0</v>
      </c>
      <c r="IF3" t="b">
        <f t="shared" si="3"/>
        <v>0</v>
      </c>
      <c r="IG3" t="b">
        <f t="shared" si="3"/>
        <v>0</v>
      </c>
      <c r="IH3" t="b">
        <f t="shared" si="3"/>
        <v>0</v>
      </c>
      <c r="II3" t="b">
        <f t="shared" si="3"/>
        <v>0</v>
      </c>
      <c r="IJ3" t="b">
        <f t="shared" si="3"/>
        <v>0</v>
      </c>
      <c r="IK3" t="b">
        <f t="shared" si="3"/>
        <v>0</v>
      </c>
      <c r="IL3" t="b">
        <f t="shared" si="3"/>
        <v>0</v>
      </c>
      <c r="IM3" t="b">
        <f t="shared" si="3"/>
        <v>0</v>
      </c>
      <c r="IN3" t="b">
        <f t="shared" si="3"/>
        <v>0</v>
      </c>
      <c r="IO3" t="b">
        <f t="shared" si="3"/>
        <v>0</v>
      </c>
      <c r="IP3" t="b">
        <f t="shared" si="3"/>
        <v>0</v>
      </c>
      <c r="IQ3" t="b">
        <f t="shared" si="3"/>
        <v>0</v>
      </c>
      <c r="IR3" t="b">
        <f t="shared" si="3"/>
        <v>0</v>
      </c>
      <c r="IS3" t="b">
        <f t="shared" si="3"/>
        <v>0</v>
      </c>
      <c r="IT3" t="b">
        <f t="shared" si="3"/>
        <v>0</v>
      </c>
      <c r="IU3" t="b">
        <f t="shared" si="3"/>
        <v>0</v>
      </c>
      <c r="IV3" t="b">
        <f t="shared" si="3"/>
        <v>0</v>
      </c>
      <c r="IW3" t="b">
        <f t="shared" si="3"/>
        <v>0</v>
      </c>
      <c r="IX3" t="b">
        <f t="shared" si="3"/>
        <v>0</v>
      </c>
      <c r="IY3" t="b">
        <f t="shared" ref="IY3:LJ3" si="4">ISERROR(IY2)</f>
        <v>0</v>
      </c>
      <c r="IZ3" t="b">
        <f t="shared" si="4"/>
        <v>0</v>
      </c>
      <c r="JA3" t="b">
        <f t="shared" si="4"/>
        <v>0</v>
      </c>
      <c r="JB3" t="b">
        <f t="shared" si="4"/>
        <v>0</v>
      </c>
      <c r="JC3" t="b">
        <f t="shared" si="4"/>
        <v>0</v>
      </c>
      <c r="JD3" t="b">
        <f t="shared" si="4"/>
        <v>0</v>
      </c>
      <c r="JE3" t="b">
        <f t="shared" si="4"/>
        <v>0</v>
      </c>
      <c r="JF3" t="b">
        <f t="shared" si="4"/>
        <v>0</v>
      </c>
      <c r="JG3" t="b">
        <f t="shared" si="4"/>
        <v>0</v>
      </c>
      <c r="JH3" t="b">
        <f t="shared" si="4"/>
        <v>0</v>
      </c>
      <c r="JI3" t="b">
        <f t="shared" si="4"/>
        <v>0</v>
      </c>
      <c r="JJ3" t="b">
        <f t="shared" si="4"/>
        <v>0</v>
      </c>
      <c r="JK3" t="b">
        <f t="shared" si="4"/>
        <v>0</v>
      </c>
      <c r="JL3" t="b">
        <f t="shared" si="4"/>
        <v>0</v>
      </c>
      <c r="JM3" t="b">
        <f t="shared" si="4"/>
        <v>0</v>
      </c>
      <c r="JN3" t="b">
        <f t="shared" si="4"/>
        <v>0</v>
      </c>
      <c r="JO3" t="b">
        <f t="shared" si="4"/>
        <v>0</v>
      </c>
      <c r="JP3" t="b">
        <f t="shared" si="4"/>
        <v>0</v>
      </c>
      <c r="JQ3" t="b">
        <f t="shared" si="4"/>
        <v>0</v>
      </c>
      <c r="JR3" t="b">
        <f t="shared" si="4"/>
        <v>0</v>
      </c>
      <c r="JS3" t="b">
        <f t="shared" si="4"/>
        <v>0</v>
      </c>
      <c r="JT3" t="b">
        <f t="shared" si="4"/>
        <v>0</v>
      </c>
      <c r="JU3" t="b">
        <f t="shared" si="4"/>
        <v>0</v>
      </c>
      <c r="JV3" t="b">
        <f t="shared" si="4"/>
        <v>0</v>
      </c>
      <c r="JW3" t="b">
        <f t="shared" si="4"/>
        <v>0</v>
      </c>
      <c r="JX3" t="b">
        <f t="shared" si="4"/>
        <v>0</v>
      </c>
      <c r="JY3" t="b">
        <f t="shared" si="4"/>
        <v>0</v>
      </c>
      <c r="JZ3" t="b">
        <f t="shared" si="4"/>
        <v>0</v>
      </c>
      <c r="KA3" t="b">
        <f t="shared" si="4"/>
        <v>0</v>
      </c>
      <c r="KB3" t="b">
        <f t="shared" si="4"/>
        <v>0</v>
      </c>
      <c r="KC3" t="b">
        <f t="shared" si="4"/>
        <v>0</v>
      </c>
      <c r="KD3" t="b">
        <f t="shared" si="4"/>
        <v>0</v>
      </c>
      <c r="KE3" t="b">
        <f t="shared" si="4"/>
        <v>0</v>
      </c>
      <c r="KF3" t="b">
        <f t="shared" si="4"/>
        <v>0</v>
      </c>
      <c r="KG3" t="b">
        <f t="shared" si="4"/>
        <v>0</v>
      </c>
      <c r="KH3" t="b">
        <f t="shared" si="4"/>
        <v>0</v>
      </c>
      <c r="KI3" t="b">
        <f t="shared" si="4"/>
        <v>0</v>
      </c>
      <c r="KJ3" t="b">
        <f t="shared" si="4"/>
        <v>0</v>
      </c>
      <c r="KK3" t="b">
        <f t="shared" si="4"/>
        <v>0</v>
      </c>
      <c r="KL3" t="b">
        <f t="shared" si="4"/>
        <v>0</v>
      </c>
      <c r="KM3" t="b">
        <f t="shared" si="4"/>
        <v>0</v>
      </c>
      <c r="KN3" t="b">
        <f t="shared" si="4"/>
        <v>0</v>
      </c>
      <c r="KO3" t="b">
        <f t="shared" si="4"/>
        <v>0</v>
      </c>
      <c r="KP3" t="b">
        <f t="shared" si="4"/>
        <v>0</v>
      </c>
      <c r="KQ3" t="b">
        <f t="shared" si="4"/>
        <v>0</v>
      </c>
      <c r="KR3" t="b">
        <f t="shared" si="4"/>
        <v>0</v>
      </c>
      <c r="KS3" t="b">
        <f t="shared" si="4"/>
        <v>0</v>
      </c>
      <c r="KT3" t="b">
        <f t="shared" si="4"/>
        <v>0</v>
      </c>
      <c r="KU3" t="b">
        <f t="shared" si="4"/>
        <v>0</v>
      </c>
      <c r="KV3" t="b">
        <f t="shared" si="4"/>
        <v>0</v>
      </c>
      <c r="KW3" t="b">
        <f t="shared" si="4"/>
        <v>0</v>
      </c>
      <c r="KX3" t="b">
        <f t="shared" si="4"/>
        <v>0</v>
      </c>
      <c r="KY3" t="b">
        <f t="shared" si="4"/>
        <v>0</v>
      </c>
      <c r="KZ3" t="b">
        <f t="shared" si="4"/>
        <v>0</v>
      </c>
      <c r="LA3" t="b">
        <f t="shared" si="4"/>
        <v>0</v>
      </c>
      <c r="LB3" t="b">
        <f t="shared" si="4"/>
        <v>0</v>
      </c>
      <c r="LC3" t="b">
        <f t="shared" si="4"/>
        <v>0</v>
      </c>
      <c r="LD3" t="b">
        <f t="shared" si="4"/>
        <v>0</v>
      </c>
      <c r="LE3" t="b">
        <f t="shared" si="4"/>
        <v>0</v>
      </c>
      <c r="LF3" t="b">
        <f t="shared" si="4"/>
        <v>0</v>
      </c>
      <c r="LG3" t="b">
        <f t="shared" si="4"/>
        <v>0</v>
      </c>
      <c r="LH3" t="b">
        <f t="shared" si="4"/>
        <v>0</v>
      </c>
      <c r="LI3" t="b">
        <f t="shared" si="4"/>
        <v>0</v>
      </c>
      <c r="LJ3" t="b">
        <f t="shared" si="4"/>
        <v>0</v>
      </c>
      <c r="LK3" t="b">
        <f t="shared" ref="LK3:NV3" si="5">ISERROR(LK2)</f>
        <v>0</v>
      </c>
      <c r="LL3" t="b">
        <f t="shared" si="5"/>
        <v>0</v>
      </c>
      <c r="LM3" t="b">
        <f t="shared" si="5"/>
        <v>0</v>
      </c>
      <c r="LN3" t="b">
        <f t="shared" si="5"/>
        <v>0</v>
      </c>
      <c r="LO3" t="b">
        <f t="shared" si="5"/>
        <v>0</v>
      </c>
      <c r="LP3" t="b">
        <f t="shared" si="5"/>
        <v>0</v>
      </c>
      <c r="LQ3" t="b">
        <f t="shared" si="5"/>
        <v>0</v>
      </c>
      <c r="LR3" t="b">
        <f t="shared" si="5"/>
        <v>0</v>
      </c>
      <c r="LS3" t="b">
        <f t="shared" si="5"/>
        <v>0</v>
      </c>
      <c r="LT3" t="b">
        <f t="shared" si="5"/>
        <v>0</v>
      </c>
      <c r="LU3" t="b">
        <f t="shared" si="5"/>
        <v>0</v>
      </c>
      <c r="LV3" t="b">
        <f t="shared" si="5"/>
        <v>0</v>
      </c>
      <c r="LW3" t="b">
        <f t="shared" si="5"/>
        <v>0</v>
      </c>
      <c r="LX3" t="b">
        <f t="shared" si="5"/>
        <v>0</v>
      </c>
      <c r="LY3" t="b">
        <f t="shared" si="5"/>
        <v>0</v>
      </c>
      <c r="LZ3" t="b">
        <f t="shared" si="5"/>
        <v>0</v>
      </c>
      <c r="MA3" t="b">
        <f t="shared" si="5"/>
        <v>0</v>
      </c>
      <c r="MB3" t="b">
        <f t="shared" si="5"/>
        <v>0</v>
      </c>
      <c r="MC3" t="b">
        <f t="shared" si="5"/>
        <v>0</v>
      </c>
      <c r="MD3" t="b">
        <f t="shared" si="5"/>
        <v>0</v>
      </c>
      <c r="ME3" t="b">
        <f t="shared" si="5"/>
        <v>0</v>
      </c>
      <c r="MF3" t="b">
        <f t="shared" si="5"/>
        <v>0</v>
      </c>
      <c r="MG3" t="b">
        <f t="shared" si="5"/>
        <v>0</v>
      </c>
      <c r="MH3" t="b">
        <f t="shared" si="5"/>
        <v>0</v>
      </c>
      <c r="MI3" t="b">
        <f t="shared" si="5"/>
        <v>0</v>
      </c>
      <c r="MJ3" t="b">
        <f t="shared" si="5"/>
        <v>0</v>
      </c>
      <c r="MK3" t="b">
        <f t="shared" si="5"/>
        <v>0</v>
      </c>
      <c r="ML3" t="b">
        <f t="shared" si="5"/>
        <v>0</v>
      </c>
      <c r="MM3" t="b">
        <f t="shared" si="5"/>
        <v>0</v>
      </c>
      <c r="MN3" t="b">
        <f t="shared" si="5"/>
        <v>0</v>
      </c>
      <c r="MO3" t="b">
        <f t="shared" si="5"/>
        <v>0</v>
      </c>
      <c r="MP3" t="b">
        <f t="shared" si="5"/>
        <v>0</v>
      </c>
      <c r="MQ3" t="b">
        <f t="shared" si="5"/>
        <v>0</v>
      </c>
      <c r="MR3" t="b">
        <f t="shared" si="5"/>
        <v>0</v>
      </c>
      <c r="MS3" t="b">
        <f t="shared" si="5"/>
        <v>0</v>
      </c>
      <c r="MT3" t="b">
        <f t="shared" si="5"/>
        <v>0</v>
      </c>
      <c r="MU3" t="b">
        <f t="shared" si="5"/>
        <v>0</v>
      </c>
      <c r="MV3" t="b">
        <f t="shared" si="5"/>
        <v>0</v>
      </c>
      <c r="MW3" t="b">
        <f t="shared" si="5"/>
        <v>0</v>
      </c>
      <c r="MX3" t="b">
        <f t="shared" si="5"/>
        <v>0</v>
      </c>
      <c r="MY3" t="b">
        <f t="shared" si="5"/>
        <v>0</v>
      </c>
      <c r="MZ3" t="b">
        <f t="shared" si="5"/>
        <v>0</v>
      </c>
      <c r="NA3" t="b">
        <f t="shared" si="5"/>
        <v>0</v>
      </c>
      <c r="NB3" t="b">
        <f t="shared" si="5"/>
        <v>0</v>
      </c>
      <c r="NC3" t="b">
        <f t="shared" si="5"/>
        <v>0</v>
      </c>
      <c r="ND3" t="b">
        <f t="shared" si="5"/>
        <v>0</v>
      </c>
      <c r="NE3" t="b">
        <f t="shared" si="5"/>
        <v>0</v>
      </c>
      <c r="NF3" t="b">
        <f t="shared" si="5"/>
        <v>0</v>
      </c>
      <c r="NG3" t="b">
        <f t="shared" si="5"/>
        <v>0</v>
      </c>
      <c r="NH3" t="b">
        <f t="shared" si="5"/>
        <v>0</v>
      </c>
      <c r="NI3" t="b">
        <f t="shared" si="5"/>
        <v>0</v>
      </c>
      <c r="NJ3" t="b">
        <f t="shared" si="5"/>
        <v>0</v>
      </c>
      <c r="NK3" t="b">
        <f t="shared" si="5"/>
        <v>0</v>
      </c>
      <c r="NL3" t="b">
        <f t="shared" si="5"/>
        <v>0</v>
      </c>
      <c r="NM3" t="b">
        <f t="shared" si="5"/>
        <v>0</v>
      </c>
      <c r="NN3" t="b">
        <f t="shared" si="5"/>
        <v>0</v>
      </c>
      <c r="NO3" t="b">
        <f t="shared" si="5"/>
        <v>0</v>
      </c>
      <c r="NP3" t="b">
        <f t="shared" si="5"/>
        <v>0</v>
      </c>
      <c r="NQ3" t="b">
        <f t="shared" si="5"/>
        <v>0</v>
      </c>
      <c r="NR3" t="b">
        <f t="shared" si="5"/>
        <v>0</v>
      </c>
      <c r="NS3" t="b">
        <f t="shared" si="5"/>
        <v>0</v>
      </c>
      <c r="NT3" t="b">
        <f t="shared" si="5"/>
        <v>0</v>
      </c>
      <c r="NU3" t="b">
        <f t="shared" si="5"/>
        <v>0</v>
      </c>
      <c r="NV3" t="b">
        <f t="shared" si="5"/>
        <v>0</v>
      </c>
      <c r="NW3" t="b">
        <f t="shared" ref="NW3:QH3" si="6">ISERROR(NW2)</f>
        <v>0</v>
      </c>
      <c r="NX3" t="b">
        <f t="shared" si="6"/>
        <v>0</v>
      </c>
      <c r="NY3" t="b">
        <f t="shared" si="6"/>
        <v>0</v>
      </c>
      <c r="NZ3" t="b">
        <f t="shared" si="6"/>
        <v>0</v>
      </c>
      <c r="OA3" t="b">
        <f t="shared" si="6"/>
        <v>0</v>
      </c>
      <c r="OB3" t="b">
        <f t="shared" si="6"/>
        <v>0</v>
      </c>
      <c r="OC3" t="b">
        <f t="shared" si="6"/>
        <v>0</v>
      </c>
      <c r="OD3" t="b">
        <f t="shared" si="6"/>
        <v>0</v>
      </c>
      <c r="OE3" t="b">
        <f t="shared" si="6"/>
        <v>0</v>
      </c>
      <c r="OF3" t="b">
        <f t="shared" si="6"/>
        <v>0</v>
      </c>
      <c r="OG3" t="b">
        <f t="shared" si="6"/>
        <v>0</v>
      </c>
      <c r="OH3" t="b">
        <f t="shared" si="6"/>
        <v>0</v>
      </c>
      <c r="OI3" t="b">
        <f t="shared" si="6"/>
        <v>0</v>
      </c>
      <c r="OJ3" t="b">
        <f t="shared" si="6"/>
        <v>0</v>
      </c>
      <c r="OK3" t="b">
        <f t="shared" si="6"/>
        <v>0</v>
      </c>
      <c r="OL3" t="b">
        <f t="shared" si="6"/>
        <v>0</v>
      </c>
      <c r="OM3" t="b">
        <f t="shared" si="6"/>
        <v>0</v>
      </c>
      <c r="ON3" t="b">
        <f t="shared" si="6"/>
        <v>0</v>
      </c>
      <c r="OO3" t="b">
        <f t="shared" si="6"/>
        <v>0</v>
      </c>
      <c r="OP3" t="b">
        <f t="shared" si="6"/>
        <v>0</v>
      </c>
      <c r="OQ3" t="b">
        <f t="shared" si="6"/>
        <v>0</v>
      </c>
      <c r="OR3" t="b">
        <f t="shared" si="6"/>
        <v>0</v>
      </c>
      <c r="OS3" t="b">
        <f t="shared" si="6"/>
        <v>0</v>
      </c>
      <c r="OT3" t="b">
        <f t="shared" si="6"/>
        <v>0</v>
      </c>
      <c r="OU3" t="b">
        <f t="shared" si="6"/>
        <v>0</v>
      </c>
      <c r="OV3" t="b">
        <f t="shared" si="6"/>
        <v>0</v>
      </c>
      <c r="OW3" t="b">
        <f t="shared" si="6"/>
        <v>0</v>
      </c>
      <c r="OX3" t="b">
        <f t="shared" si="6"/>
        <v>0</v>
      </c>
      <c r="OY3" t="b">
        <f t="shared" si="6"/>
        <v>0</v>
      </c>
      <c r="OZ3" t="b">
        <f t="shared" si="6"/>
        <v>0</v>
      </c>
      <c r="PA3" t="b">
        <f t="shared" si="6"/>
        <v>0</v>
      </c>
      <c r="PB3" t="b">
        <f t="shared" si="6"/>
        <v>0</v>
      </c>
      <c r="PC3" t="b">
        <f t="shared" si="6"/>
        <v>0</v>
      </c>
      <c r="PD3" t="b">
        <f t="shared" si="6"/>
        <v>0</v>
      </c>
      <c r="PE3" t="b">
        <f t="shared" si="6"/>
        <v>0</v>
      </c>
      <c r="PF3" t="b">
        <f t="shared" si="6"/>
        <v>0</v>
      </c>
      <c r="PG3" t="b">
        <f t="shared" si="6"/>
        <v>0</v>
      </c>
      <c r="PH3" t="b">
        <f t="shared" si="6"/>
        <v>0</v>
      </c>
      <c r="PI3" t="b">
        <f t="shared" si="6"/>
        <v>0</v>
      </c>
      <c r="PJ3" t="b">
        <f t="shared" si="6"/>
        <v>0</v>
      </c>
      <c r="PK3" t="b">
        <f t="shared" si="6"/>
        <v>0</v>
      </c>
      <c r="PL3" t="b">
        <f t="shared" si="6"/>
        <v>0</v>
      </c>
      <c r="PM3" t="b">
        <f t="shared" si="6"/>
        <v>0</v>
      </c>
      <c r="PN3" t="b">
        <f t="shared" si="6"/>
        <v>0</v>
      </c>
      <c r="PO3" t="b">
        <f t="shared" si="6"/>
        <v>0</v>
      </c>
      <c r="PP3" t="b">
        <f t="shared" si="6"/>
        <v>0</v>
      </c>
      <c r="PQ3" t="b">
        <f t="shared" si="6"/>
        <v>0</v>
      </c>
      <c r="PR3" t="b">
        <f t="shared" si="6"/>
        <v>0</v>
      </c>
      <c r="PS3" t="b">
        <f t="shared" si="6"/>
        <v>0</v>
      </c>
      <c r="PT3" t="b">
        <f t="shared" si="6"/>
        <v>0</v>
      </c>
      <c r="PU3" t="b">
        <f t="shared" si="6"/>
        <v>0</v>
      </c>
      <c r="PV3" t="b">
        <f t="shared" si="6"/>
        <v>0</v>
      </c>
      <c r="PW3" t="b">
        <f t="shared" si="6"/>
        <v>0</v>
      </c>
      <c r="PX3" t="b">
        <f t="shared" si="6"/>
        <v>0</v>
      </c>
      <c r="PY3" t="b">
        <f t="shared" si="6"/>
        <v>0</v>
      </c>
      <c r="PZ3" t="b">
        <f t="shared" si="6"/>
        <v>0</v>
      </c>
      <c r="QA3" t="b">
        <f t="shared" si="6"/>
        <v>0</v>
      </c>
      <c r="QB3" t="b">
        <f t="shared" si="6"/>
        <v>0</v>
      </c>
      <c r="QC3" t="b">
        <f t="shared" si="6"/>
        <v>0</v>
      </c>
      <c r="QD3" t="b">
        <f t="shared" si="6"/>
        <v>0</v>
      </c>
      <c r="QE3" t="b">
        <f t="shared" si="6"/>
        <v>0</v>
      </c>
      <c r="QF3" t="b">
        <f t="shared" si="6"/>
        <v>0</v>
      </c>
      <c r="QG3" t="b">
        <f t="shared" si="6"/>
        <v>0</v>
      </c>
      <c r="QH3" t="b">
        <f t="shared" si="6"/>
        <v>0</v>
      </c>
      <c r="QI3" t="b">
        <f t="shared" ref="QI3:ST3" si="7">ISERROR(QI2)</f>
        <v>0</v>
      </c>
      <c r="QJ3" t="b">
        <f t="shared" si="7"/>
        <v>0</v>
      </c>
      <c r="QK3" t="b">
        <f t="shared" si="7"/>
        <v>0</v>
      </c>
      <c r="QL3" t="b">
        <f t="shared" si="7"/>
        <v>0</v>
      </c>
      <c r="QM3" t="b">
        <f t="shared" si="7"/>
        <v>0</v>
      </c>
      <c r="QN3" t="b">
        <f t="shared" si="7"/>
        <v>0</v>
      </c>
      <c r="QO3" t="b">
        <f t="shared" si="7"/>
        <v>0</v>
      </c>
      <c r="QP3" t="b">
        <f t="shared" si="7"/>
        <v>0</v>
      </c>
      <c r="QQ3" t="b">
        <f t="shared" si="7"/>
        <v>0</v>
      </c>
      <c r="QR3" t="b">
        <f t="shared" si="7"/>
        <v>0</v>
      </c>
      <c r="QS3" t="b">
        <f t="shared" si="7"/>
        <v>0</v>
      </c>
      <c r="QT3" t="b">
        <f t="shared" si="7"/>
        <v>0</v>
      </c>
      <c r="QU3" t="b">
        <f t="shared" si="7"/>
        <v>0</v>
      </c>
      <c r="QV3" t="b">
        <f t="shared" si="7"/>
        <v>0</v>
      </c>
      <c r="QW3" t="b">
        <f t="shared" si="7"/>
        <v>0</v>
      </c>
      <c r="QX3" t="b">
        <f t="shared" si="7"/>
        <v>0</v>
      </c>
      <c r="QY3" t="b">
        <f t="shared" si="7"/>
        <v>0</v>
      </c>
      <c r="QZ3" t="b">
        <f t="shared" si="7"/>
        <v>0</v>
      </c>
      <c r="RA3" t="b">
        <f t="shared" si="7"/>
        <v>0</v>
      </c>
      <c r="RB3" t="b">
        <f t="shared" si="7"/>
        <v>0</v>
      </c>
      <c r="RC3" t="b">
        <f t="shared" si="7"/>
        <v>0</v>
      </c>
      <c r="RD3" t="b">
        <f t="shared" si="7"/>
        <v>0</v>
      </c>
      <c r="RE3" t="b">
        <f t="shared" si="7"/>
        <v>0</v>
      </c>
      <c r="RF3" t="b">
        <f t="shared" si="7"/>
        <v>0</v>
      </c>
      <c r="RG3" t="b">
        <f t="shared" si="7"/>
        <v>0</v>
      </c>
      <c r="RH3" t="b">
        <f t="shared" si="7"/>
        <v>0</v>
      </c>
      <c r="RI3" t="b">
        <f t="shared" si="7"/>
        <v>0</v>
      </c>
      <c r="RJ3" t="b">
        <f t="shared" si="7"/>
        <v>0</v>
      </c>
      <c r="RK3" t="b">
        <f t="shared" si="7"/>
        <v>0</v>
      </c>
      <c r="RL3" t="b">
        <f t="shared" si="7"/>
        <v>0</v>
      </c>
      <c r="RM3" t="b">
        <f t="shared" si="7"/>
        <v>0</v>
      </c>
      <c r="RN3" t="b">
        <f t="shared" si="7"/>
        <v>0</v>
      </c>
      <c r="RO3" t="b">
        <f t="shared" si="7"/>
        <v>0</v>
      </c>
      <c r="RP3" t="b">
        <f t="shared" si="7"/>
        <v>0</v>
      </c>
      <c r="RQ3" t="b">
        <f t="shared" si="7"/>
        <v>0</v>
      </c>
      <c r="RR3" t="b">
        <f t="shared" si="7"/>
        <v>0</v>
      </c>
      <c r="RS3" t="b">
        <f t="shared" si="7"/>
        <v>0</v>
      </c>
      <c r="RT3" t="b">
        <f t="shared" si="7"/>
        <v>0</v>
      </c>
      <c r="RU3" t="b">
        <f t="shared" si="7"/>
        <v>0</v>
      </c>
      <c r="RV3" t="b">
        <f t="shared" si="7"/>
        <v>0</v>
      </c>
      <c r="RW3" t="b">
        <f t="shared" si="7"/>
        <v>0</v>
      </c>
      <c r="RX3" t="b">
        <f t="shared" si="7"/>
        <v>0</v>
      </c>
      <c r="RY3" t="b">
        <f t="shared" si="7"/>
        <v>0</v>
      </c>
      <c r="RZ3" t="b">
        <f t="shared" si="7"/>
        <v>0</v>
      </c>
      <c r="SA3" t="b">
        <f t="shared" si="7"/>
        <v>0</v>
      </c>
      <c r="SB3" t="b">
        <f t="shared" si="7"/>
        <v>0</v>
      </c>
      <c r="SC3" t="b">
        <f t="shared" si="7"/>
        <v>0</v>
      </c>
      <c r="SD3" t="b">
        <f t="shared" si="7"/>
        <v>0</v>
      </c>
      <c r="SE3" t="b">
        <f t="shared" si="7"/>
        <v>0</v>
      </c>
      <c r="SF3" t="b">
        <f t="shared" si="7"/>
        <v>0</v>
      </c>
      <c r="SG3" t="b">
        <f t="shared" si="7"/>
        <v>0</v>
      </c>
      <c r="SH3" t="b">
        <f t="shared" si="7"/>
        <v>0</v>
      </c>
      <c r="SI3" t="b">
        <f t="shared" si="7"/>
        <v>0</v>
      </c>
      <c r="SJ3" t="b">
        <f t="shared" si="7"/>
        <v>0</v>
      </c>
      <c r="SK3" t="b">
        <f t="shared" si="7"/>
        <v>0</v>
      </c>
      <c r="SL3" t="b">
        <f t="shared" si="7"/>
        <v>0</v>
      </c>
      <c r="SM3" t="b">
        <f t="shared" si="7"/>
        <v>0</v>
      </c>
      <c r="SN3" t="b">
        <f t="shared" si="7"/>
        <v>0</v>
      </c>
      <c r="SO3" t="b">
        <f t="shared" si="7"/>
        <v>0</v>
      </c>
      <c r="SP3" t="b">
        <f t="shared" si="7"/>
        <v>0</v>
      </c>
      <c r="SQ3" t="b">
        <f t="shared" si="7"/>
        <v>0</v>
      </c>
      <c r="SR3" t="b">
        <f t="shared" si="7"/>
        <v>0</v>
      </c>
      <c r="SS3" t="b">
        <f t="shared" si="7"/>
        <v>0</v>
      </c>
      <c r="ST3" t="b">
        <f t="shared" si="7"/>
        <v>0</v>
      </c>
      <c r="SU3" t="b">
        <f t="shared" ref="SU3:VF3" si="8">ISERROR(SU2)</f>
        <v>0</v>
      </c>
      <c r="SV3" t="b">
        <f t="shared" si="8"/>
        <v>0</v>
      </c>
      <c r="SW3" t="b">
        <f t="shared" si="8"/>
        <v>0</v>
      </c>
      <c r="SX3" t="b">
        <f t="shared" si="8"/>
        <v>0</v>
      </c>
      <c r="SY3" t="b">
        <f t="shared" si="8"/>
        <v>0</v>
      </c>
      <c r="SZ3" t="b">
        <f t="shared" si="8"/>
        <v>0</v>
      </c>
      <c r="TA3" t="b">
        <f t="shared" si="8"/>
        <v>0</v>
      </c>
      <c r="TB3" t="b">
        <f t="shared" si="8"/>
        <v>0</v>
      </c>
      <c r="TC3" t="b">
        <f t="shared" si="8"/>
        <v>0</v>
      </c>
      <c r="TD3" t="b">
        <f t="shared" si="8"/>
        <v>0</v>
      </c>
      <c r="TE3" t="b">
        <f t="shared" si="8"/>
        <v>0</v>
      </c>
      <c r="TF3" t="b">
        <f t="shared" si="8"/>
        <v>0</v>
      </c>
      <c r="TG3" t="b">
        <f t="shared" si="8"/>
        <v>0</v>
      </c>
      <c r="TH3" t="b">
        <f t="shared" si="8"/>
        <v>0</v>
      </c>
      <c r="TI3" t="b">
        <f t="shared" si="8"/>
        <v>0</v>
      </c>
      <c r="TJ3" t="b">
        <f t="shared" si="8"/>
        <v>0</v>
      </c>
      <c r="TK3" t="b">
        <f t="shared" si="8"/>
        <v>0</v>
      </c>
      <c r="TL3" t="b">
        <f t="shared" si="8"/>
        <v>0</v>
      </c>
      <c r="TM3" t="b">
        <f t="shared" si="8"/>
        <v>0</v>
      </c>
      <c r="TN3" t="b">
        <f t="shared" si="8"/>
        <v>0</v>
      </c>
      <c r="TO3" t="b">
        <f t="shared" si="8"/>
        <v>0</v>
      </c>
      <c r="TP3" t="b">
        <f t="shared" si="8"/>
        <v>0</v>
      </c>
      <c r="TQ3" t="b">
        <f t="shared" si="8"/>
        <v>0</v>
      </c>
      <c r="TR3" t="b">
        <f t="shared" si="8"/>
        <v>0</v>
      </c>
      <c r="TS3" t="b">
        <f t="shared" si="8"/>
        <v>0</v>
      </c>
      <c r="TT3" t="b">
        <f t="shared" si="8"/>
        <v>0</v>
      </c>
      <c r="TU3" t="b">
        <f t="shared" si="8"/>
        <v>0</v>
      </c>
      <c r="TV3" t="b">
        <f t="shared" si="8"/>
        <v>0</v>
      </c>
      <c r="TW3" t="b">
        <f t="shared" si="8"/>
        <v>0</v>
      </c>
      <c r="TX3" t="b">
        <f t="shared" si="8"/>
        <v>0</v>
      </c>
      <c r="TY3" t="b">
        <f t="shared" si="8"/>
        <v>0</v>
      </c>
      <c r="TZ3" t="b">
        <f t="shared" si="8"/>
        <v>0</v>
      </c>
      <c r="UA3" t="b">
        <f t="shared" si="8"/>
        <v>0</v>
      </c>
      <c r="UB3" t="b">
        <f t="shared" si="8"/>
        <v>0</v>
      </c>
      <c r="UC3" t="b">
        <f t="shared" si="8"/>
        <v>0</v>
      </c>
      <c r="UD3" t="b">
        <f t="shared" si="8"/>
        <v>0</v>
      </c>
      <c r="UE3" t="b">
        <f t="shared" si="8"/>
        <v>0</v>
      </c>
      <c r="UF3" t="b">
        <f t="shared" si="8"/>
        <v>0</v>
      </c>
      <c r="UG3" t="b">
        <f t="shared" si="8"/>
        <v>0</v>
      </c>
      <c r="UH3" t="b">
        <f t="shared" si="8"/>
        <v>0</v>
      </c>
      <c r="UI3" t="b">
        <f t="shared" si="8"/>
        <v>0</v>
      </c>
      <c r="UJ3" t="b">
        <f t="shared" si="8"/>
        <v>0</v>
      </c>
      <c r="UK3" t="b">
        <f t="shared" si="8"/>
        <v>0</v>
      </c>
      <c r="UL3" t="b">
        <f t="shared" si="8"/>
        <v>0</v>
      </c>
      <c r="UM3" t="b">
        <f t="shared" si="8"/>
        <v>0</v>
      </c>
      <c r="UN3" t="b">
        <f t="shared" si="8"/>
        <v>0</v>
      </c>
      <c r="UO3" t="b">
        <f t="shared" si="8"/>
        <v>0</v>
      </c>
      <c r="UP3" t="b">
        <f t="shared" si="8"/>
        <v>0</v>
      </c>
      <c r="UQ3" t="b">
        <f t="shared" si="8"/>
        <v>0</v>
      </c>
      <c r="UR3" t="b">
        <f t="shared" si="8"/>
        <v>0</v>
      </c>
      <c r="US3" t="b">
        <f t="shared" si="8"/>
        <v>0</v>
      </c>
      <c r="UT3" t="b">
        <f t="shared" si="8"/>
        <v>0</v>
      </c>
      <c r="UU3" t="b">
        <f t="shared" si="8"/>
        <v>0</v>
      </c>
      <c r="UV3" t="b">
        <f t="shared" si="8"/>
        <v>0</v>
      </c>
      <c r="UW3" t="b">
        <f t="shared" si="8"/>
        <v>0</v>
      </c>
      <c r="UX3" t="b">
        <f t="shared" si="8"/>
        <v>0</v>
      </c>
      <c r="UY3" t="b">
        <f t="shared" si="8"/>
        <v>0</v>
      </c>
      <c r="UZ3" t="b">
        <f t="shared" si="8"/>
        <v>0</v>
      </c>
      <c r="VA3" t="b">
        <f t="shared" si="8"/>
        <v>0</v>
      </c>
      <c r="VB3" t="b">
        <f t="shared" si="8"/>
        <v>0</v>
      </c>
      <c r="VC3" t="b">
        <f t="shared" si="8"/>
        <v>0</v>
      </c>
      <c r="VD3" t="b">
        <f t="shared" si="8"/>
        <v>0</v>
      </c>
      <c r="VE3" t="b">
        <f t="shared" si="8"/>
        <v>0</v>
      </c>
      <c r="VF3" t="b">
        <f t="shared" si="8"/>
        <v>0</v>
      </c>
      <c r="VG3" t="b">
        <f t="shared" ref="VG3:XR3" si="9">ISERROR(VG2)</f>
        <v>0</v>
      </c>
      <c r="VH3" t="b">
        <f t="shared" si="9"/>
        <v>0</v>
      </c>
      <c r="VI3" t="b">
        <f t="shared" si="9"/>
        <v>0</v>
      </c>
      <c r="VJ3" t="b">
        <f t="shared" si="9"/>
        <v>0</v>
      </c>
      <c r="VK3" t="b">
        <f t="shared" si="9"/>
        <v>0</v>
      </c>
      <c r="VL3" t="b">
        <f t="shared" si="9"/>
        <v>0</v>
      </c>
      <c r="VM3" t="b">
        <f t="shared" si="9"/>
        <v>0</v>
      </c>
      <c r="VN3" t="b">
        <f t="shared" si="9"/>
        <v>0</v>
      </c>
      <c r="VO3" t="b">
        <f t="shared" si="9"/>
        <v>0</v>
      </c>
      <c r="VP3" t="b">
        <f t="shared" si="9"/>
        <v>0</v>
      </c>
      <c r="VQ3" t="b">
        <f t="shared" si="9"/>
        <v>0</v>
      </c>
      <c r="VR3" t="b">
        <f t="shared" si="9"/>
        <v>0</v>
      </c>
      <c r="VS3" t="b">
        <f t="shared" si="9"/>
        <v>0</v>
      </c>
      <c r="VT3" t="b">
        <f t="shared" si="9"/>
        <v>0</v>
      </c>
      <c r="VU3" t="b">
        <f t="shared" si="9"/>
        <v>0</v>
      </c>
      <c r="VV3" t="b">
        <f t="shared" si="9"/>
        <v>0</v>
      </c>
      <c r="VW3" t="b">
        <f t="shared" si="9"/>
        <v>0</v>
      </c>
      <c r="VX3" t="b">
        <f t="shared" si="9"/>
        <v>0</v>
      </c>
      <c r="VY3" t="b">
        <f t="shared" si="9"/>
        <v>0</v>
      </c>
      <c r="VZ3" t="b">
        <f t="shared" si="9"/>
        <v>0</v>
      </c>
      <c r="WA3" t="b">
        <f t="shared" si="9"/>
        <v>0</v>
      </c>
      <c r="WB3" t="b">
        <f t="shared" si="9"/>
        <v>0</v>
      </c>
      <c r="WC3" t="b">
        <f t="shared" si="9"/>
        <v>0</v>
      </c>
      <c r="WD3" t="b">
        <f t="shared" si="9"/>
        <v>0</v>
      </c>
      <c r="WE3" t="b">
        <f t="shared" si="9"/>
        <v>0</v>
      </c>
      <c r="WF3" t="b">
        <f t="shared" si="9"/>
        <v>0</v>
      </c>
      <c r="WG3" t="b">
        <f t="shared" si="9"/>
        <v>0</v>
      </c>
      <c r="WH3" t="b">
        <f t="shared" si="9"/>
        <v>0</v>
      </c>
      <c r="WI3" t="b">
        <f t="shared" si="9"/>
        <v>0</v>
      </c>
      <c r="WJ3" t="b">
        <f t="shared" si="9"/>
        <v>0</v>
      </c>
      <c r="WK3" t="b">
        <f t="shared" si="9"/>
        <v>0</v>
      </c>
      <c r="WL3" t="b">
        <f t="shared" si="9"/>
        <v>0</v>
      </c>
      <c r="WM3" t="b">
        <f t="shared" si="9"/>
        <v>0</v>
      </c>
      <c r="WN3" t="b">
        <f t="shared" si="9"/>
        <v>0</v>
      </c>
      <c r="WO3" t="b">
        <f t="shared" si="9"/>
        <v>0</v>
      </c>
      <c r="WP3" t="b">
        <f t="shared" si="9"/>
        <v>0</v>
      </c>
      <c r="WQ3" t="b">
        <f t="shared" si="9"/>
        <v>0</v>
      </c>
      <c r="WR3" t="b">
        <f t="shared" si="9"/>
        <v>0</v>
      </c>
      <c r="WS3" t="b">
        <f t="shared" si="9"/>
        <v>0</v>
      </c>
      <c r="WT3" t="b">
        <f t="shared" si="9"/>
        <v>0</v>
      </c>
      <c r="WU3" t="b">
        <f t="shared" si="9"/>
        <v>0</v>
      </c>
      <c r="WV3" t="b">
        <f t="shared" si="9"/>
        <v>0</v>
      </c>
      <c r="WW3" t="b">
        <f t="shared" si="9"/>
        <v>0</v>
      </c>
      <c r="WX3" t="b">
        <f t="shared" si="9"/>
        <v>0</v>
      </c>
      <c r="WY3" t="b">
        <f t="shared" si="9"/>
        <v>0</v>
      </c>
      <c r="WZ3" t="b">
        <f t="shared" si="9"/>
        <v>0</v>
      </c>
      <c r="XA3" t="b">
        <f t="shared" si="9"/>
        <v>0</v>
      </c>
      <c r="XB3" t="b">
        <f t="shared" si="9"/>
        <v>0</v>
      </c>
      <c r="XC3" t="b">
        <f t="shared" si="9"/>
        <v>0</v>
      </c>
      <c r="XD3" t="b">
        <f t="shared" si="9"/>
        <v>0</v>
      </c>
      <c r="XE3" t="b">
        <f t="shared" si="9"/>
        <v>0</v>
      </c>
      <c r="XF3" t="b">
        <f t="shared" si="9"/>
        <v>0</v>
      </c>
      <c r="XG3" t="b">
        <f t="shared" si="9"/>
        <v>0</v>
      </c>
      <c r="XH3" t="b">
        <f t="shared" si="9"/>
        <v>0</v>
      </c>
      <c r="XI3" t="b">
        <f t="shared" si="9"/>
        <v>0</v>
      </c>
      <c r="XJ3" t="b">
        <f t="shared" si="9"/>
        <v>0</v>
      </c>
      <c r="XK3" t="b">
        <f t="shared" si="9"/>
        <v>0</v>
      </c>
      <c r="XL3" t="b">
        <f t="shared" si="9"/>
        <v>0</v>
      </c>
      <c r="XM3" t="b">
        <f t="shared" si="9"/>
        <v>0</v>
      </c>
      <c r="XN3" t="b">
        <f t="shared" si="9"/>
        <v>0</v>
      </c>
      <c r="XO3" t="b">
        <f t="shared" si="9"/>
        <v>0</v>
      </c>
      <c r="XP3" t="b">
        <f t="shared" si="9"/>
        <v>0</v>
      </c>
      <c r="XQ3" t="b">
        <f t="shared" si="9"/>
        <v>0</v>
      </c>
      <c r="XR3" t="b">
        <f t="shared" si="9"/>
        <v>0</v>
      </c>
      <c r="XS3" t="b">
        <f t="shared" ref="XS3:AAD3" si="10">ISERROR(XS2)</f>
        <v>0</v>
      </c>
      <c r="XT3" t="b">
        <f t="shared" si="10"/>
        <v>0</v>
      </c>
      <c r="XU3" t="b">
        <f t="shared" si="10"/>
        <v>0</v>
      </c>
      <c r="XV3" t="b">
        <f t="shared" si="10"/>
        <v>0</v>
      </c>
      <c r="XW3" t="b">
        <f t="shared" si="10"/>
        <v>0</v>
      </c>
      <c r="XX3" t="b">
        <f t="shared" si="10"/>
        <v>0</v>
      </c>
      <c r="XY3" t="b">
        <f t="shared" si="10"/>
        <v>0</v>
      </c>
      <c r="XZ3" t="b">
        <f t="shared" si="10"/>
        <v>0</v>
      </c>
      <c r="YA3" t="b">
        <f t="shared" si="10"/>
        <v>0</v>
      </c>
      <c r="YB3" t="b">
        <f t="shared" si="10"/>
        <v>0</v>
      </c>
      <c r="YC3" t="b">
        <f t="shared" si="10"/>
        <v>0</v>
      </c>
      <c r="YD3" t="b">
        <f t="shared" si="10"/>
        <v>0</v>
      </c>
      <c r="YE3" t="b">
        <f t="shared" si="10"/>
        <v>0</v>
      </c>
      <c r="YF3" t="b">
        <f t="shared" si="10"/>
        <v>0</v>
      </c>
      <c r="YG3" t="b">
        <f t="shared" si="10"/>
        <v>0</v>
      </c>
      <c r="YH3" t="b">
        <f t="shared" si="10"/>
        <v>0</v>
      </c>
      <c r="YI3" t="b">
        <f t="shared" si="10"/>
        <v>0</v>
      </c>
      <c r="YJ3" t="b">
        <f t="shared" si="10"/>
        <v>0</v>
      </c>
      <c r="YK3" t="b">
        <f t="shared" si="10"/>
        <v>0</v>
      </c>
      <c r="YL3" t="b">
        <f t="shared" si="10"/>
        <v>0</v>
      </c>
      <c r="YM3" t="b">
        <f t="shared" si="10"/>
        <v>0</v>
      </c>
      <c r="YN3" t="b">
        <f t="shared" si="10"/>
        <v>0</v>
      </c>
      <c r="YO3" t="b">
        <f t="shared" si="10"/>
        <v>0</v>
      </c>
      <c r="YP3" t="b">
        <f t="shared" si="10"/>
        <v>0</v>
      </c>
      <c r="YQ3" t="b">
        <f t="shared" si="10"/>
        <v>0</v>
      </c>
      <c r="YR3" t="b">
        <f t="shared" si="10"/>
        <v>0</v>
      </c>
      <c r="YS3" t="b">
        <f t="shared" si="10"/>
        <v>0</v>
      </c>
      <c r="YT3" t="b">
        <f t="shared" si="10"/>
        <v>0</v>
      </c>
      <c r="YU3" t="b">
        <f t="shared" si="10"/>
        <v>0</v>
      </c>
      <c r="YV3" t="b">
        <f t="shared" si="10"/>
        <v>0</v>
      </c>
      <c r="YW3" t="b">
        <f t="shared" si="10"/>
        <v>0</v>
      </c>
      <c r="YX3" t="b">
        <f t="shared" si="10"/>
        <v>0</v>
      </c>
      <c r="YY3" t="b">
        <f t="shared" si="10"/>
        <v>0</v>
      </c>
      <c r="YZ3" t="b">
        <f t="shared" si="10"/>
        <v>0</v>
      </c>
      <c r="ZA3" t="b">
        <f t="shared" si="10"/>
        <v>0</v>
      </c>
      <c r="ZB3" t="b">
        <f t="shared" si="10"/>
        <v>0</v>
      </c>
      <c r="ZC3" t="b">
        <f t="shared" si="10"/>
        <v>0</v>
      </c>
      <c r="ZD3" t="b">
        <f t="shared" si="10"/>
        <v>0</v>
      </c>
      <c r="ZE3" t="b">
        <f t="shared" si="10"/>
        <v>0</v>
      </c>
      <c r="ZF3" t="b">
        <f t="shared" si="10"/>
        <v>0</v>
      </c>
      <c r="ZG3" t="b">
        <f t="shared" si="10"/>
        <v>0</v>
      </c>
      <c r="ZH3" t="b">
        <f t="shared" si="10"/>
        <v>0</v>
      </c>
      <c r="ZI3" t="b">
        <f t="shared" si="10"/>
        <v>0</v>
      </c>
      <c r="ZJ3" t="b">
        <f t="shared" si="10"/>
        <v>0</v>
      </c>
      <c r="ZK3" t="b">
        <f t="shared" si="10"/>
        <v>0</v>
      </c>
      <c r="ZL3" t="b">
        <f t="shared" si="10"/>
        <v>0</v>
      </c>
      <c r="ZM3" t="b">
        <f t="shared" si="10"/>
        <v>0</v>
      </c>
      <c r="ZN3" t="b">
        <f t="shared" si="10"/>
        <v>0</v>
      </c>
      <c r="ZO3" t="b">
        <f t="shared" si="10"/>
        <v>0</v>
      </c>
      <c r="ZP3" t="b">
        <f t="shared" si="10"/>
        <v>0</v>
      </c>
      <c r="ZQ3" t="b">
        <f t="shared" si="10"/>
        <v>0</v>
      </c>
      <c r="ZR3" t="b">
        <f t="shared" si="10"/>
        <v>0</v>
      </c>
      <c r="ZS3" t="b">
        <f t="shared" si="10"/>
        <v>0</v>
      </c>
      <c r="ZT3" t="b">
        <f t="shared" si="10"/>
        <v>0</v>
      </c>
      <c r="ZU3" t="b">
        <f t="shared" si="10"/>
        <v>0</v>
      </c>
      <c r="ZV3" t="b">
        <f t="shared" si="10"/>
        <v>0</v>
      </c>
      <c r="ZW3" t="b">
        <f t="shared" si="10"/>
        <v>0</v>
      </c>
      <c r="ZX3" t="b">
        <f t="shared" si="10"/>
        <v>0</v>
      </c>
      <c r="ZY3" t="b">
        <f t="shared" si="10"/>
        <v>0</v>
      </c>
      <c r="ZZ3" t="b">
        <f t="shared" si="10"/>
        <v>0</v>
      </c>
      <c r="AAA3" t="b">
        <f t="shared" si="10"/>
        <v>0</v>
      </c>
      <c r="AAB3" t="b">
        <f t="shared" si="10"/>
        <v>0</v>
      </c>
      <c r="AAC3" t="b">
        <f t="shared" si="10"/>
        <v>0</v>
      </c>
      <c r="AAD3" t="b">
        <f t="shared" si="10"/>
        <v>0</v>
      </c>
      <c r="AAE3" t="b">
        <f t="shared" ref="AAE3:ACP3" si="11">ISERROR(AAE2)</f>
        <v>0</v>
      </c>
      <c r="AAF3" t="b">
        <f t="shared" si="11"/>
        <v>0</v>
      </c>
      <c r="AAG3" t="b">
        <f t="shared" si="11"/>
        <v>0</v>
      </c>
      <c r="AAH3" t="b">
        <f t="shared" si="11"/>
        <v>0</v>
      </c>
      <c r="AAI3" t="b">
        <f t="shared" si="11"/>
        <v>0</v>
      </c>
      <c r="AAJ3" t="b">
        <f t="shared" si="11"/>
        <v>0</v>
      </c>
      <c r="AAK3" t="b">
        <f t="shared" si="11"/>
        <v>0</v>
      </c>
      <c r="AAL3" t="b">
        <f t="shared" si="11"/>
        <v>0</v>
      </c>
      <c r="AAM3" t="b">
        <f t="shared" si="11"/>
        <v>0</v>
      </c>
      <c r="AAN3" t="b">
        <f t="shared" si="11"/>
        <v>0</v>
      </c>
      <c r="AAO3" t="b">
        <f t="shared" si="11"/>
        <v>0</v>
      </c>
      <c r="AAP3" t="b">
        <f t="shared" si="11"/>
        <v>0</v>
      </c>
      <c r="AAQ3" t="b">
        <f t="shared" si="11"/>
        <v>0</v>
      </c>
      <c r="AAR3" t="b">
        <f t="shared" si="11"/>
        <v>0</v>
      </c>
      <c r="AAS3" t="b">
        <f t="shared" si="11"/>
        <v>0</v>
      </c>
      <c r="AAT3" t="b">
        <f t="shared" si="11"/>
        <v>0</v>
      </c>
      <c r="AAU3" t="b">
        <f t="shared" si="11"/>
        <v>0</v>
      </c>
      <c r="AAV3" t="b">
        <f t="shared" si="11"/>
        <v>0</v>
      </c>
      <c r="AAW3" t="b">
        <f t="shared" si="11"/>
        <v>0</v>
      </c>
      <c r="AAX3" t="b">
        <f t="shared" si="11"/>
        <v>0</v>
      </c>
      <c r="AAY3" t="b">
        <f t="shared" si="11"/>
        <v>0</v>
      </c>
      <c r="AAZ3" t="b">
        <f t="shared" si="11"/>
        <v>0</v>
      </c>
      <c r="ABA3" t="b">
        <f t="shared" si="11"/>
        <v>0</v>
      </c>
      <c r="ABB3" t="b">
        <f t="shared" si="11"/>
        <v>0</v>
      </c>
      <c r="ABC3" t="b">
        <f t="shared" si="11"/>
        <v>0</v>
      </c>
      <c r="ABD3" t="b">
        <f t="shared" si="11"/>
        <v>0</v>
      </c>
      <c r="ABE3" t="b">
        <f t="shared" si="11"/>
        <v>0</v>
      </c>
      <c r="ABF3" t="b">
        <f t="shared" si="11"/>
        <v>0</v>
      </c>
      <c r="ABG3" t="b">
        <f t="shared" si="11"/>
        <v>0</v>
      </c>
      <c r="ABH3" t="b">
        <f t="shared" si="11"/>
        <v>0</v>
      </c>
      <c r="ABI3" t="b">
        <f t="shared" si="11"/>
        <v>0</v>
      </c>
      <c r="ABJ3" t="b">
        <f t="shared" si="11"/>
        <v>0</v>
      </c>
      <c r="ABK3" t="b">
        <f t="shared" si="11"/>
        <v>0</v>
      </c>
      <c r="ABL3" t="b">
        <f t="shared" si="11"/>
        <v>0</v>
      </c>
      <c r="ABM3" t="b">
        <f t="shared" si="11"/>
        <v>0</v>
      </c>
      <c r="ABN3" t="b">
        <f t="shared" si="11"/>
        <v>0</v>
      </c>
      <c r="ABO3" t="b">
        <f t="shared" si="11"/>
        <v>0</v>
      </c>
      <c r="ABP3" t="b">
        <f t="shared" si="11"/>
        <v>0</v>
      </c>
      <c r="ABQ3" t="b">
        <f t="shared" si="11"/>
        <v>0</v>
      </c>
      <c r="ABR3" t="b">
        <f t="shared" si="11"/>
        <v>0</v>
      </c>
      <c r="ABS3" t="b">
        <f t="shared" si="11"/>
        <v>0</v>
      </c>
      <c r="ABT3" t="b">
        <f t="shared" si="11"/>
        <v>0</v>
      </c>
      <c r="ABU3" t="b">
        <f t="shared" si="11"/>
        <v>0</v>
      </c>
      <c r="ABV3" t="b">
        <f t="shared" si="11"/>
        <v>0</v>
      </c>
      <c r="ABW3" t="b">
        <f t="shared" si="11"/>
        <v>0</v>
      </c>
      <c r="ABX3" t="b">
        <f t="shared" si="11"/>
        <v>0</v>
      </c>
      <c r="ABY3" t="b">
        <f t="shared" si="11"/>
        <v>0</v>
      </c>
      <c r="ABZ3" t="b">
        <f t="shared" si="11"/>
        <v>0</v>
      </c>
      <c r="ACA3" t="b">
        <f t="shared" si="11"/>
        <v>0</v>
      </c>
      <c r="ACB3" t="b">
        <f t="shared" si="11"/>
        <v>0</v>
      </c>
      <c r="ACC3" t="b">
        <f t="shared" si="11"/>
        <v>0</v>
      </c>
      <c r="ACD3" t="b">
        <f t="shared" si="11"/>
        <v>0</v>
      </c>
      <c r="ACE3" t="b">
        <f t="shared" si="11"/>
        <v>0</v>
      </c>
      <c r="ACF3" t="b">
        <f t="shared" si="11"/>
        <v>0</v>
      </c>
      <c r="ACG3" t="b">
        <f t="shared" si="11"/>
        <v>0</v>
      </c>
      <c r="ACH3" t="b">
        <f t="shared" si="11"/>
        <v>0</v>
      </c>
      <c r="ACI3" t="b">
        <f t="shared" si="11"/>
        <v>0</v>
      </c>
      <c r="ACJ3" t="b">
        <f t="shared" si="11"/>
        <v>0</v>
      </c>
      <c r="ACK3" t="b">
        <f t="shared" si="11"/>
        <v>0</v>
      </c>
      <c r="ACL3" t="b">
        <f t="shared" si="11"/>
        <v>0</v>
      </c>
      <c r="ACM3" t="b">
        <f t="shared" si="11"/>
        <v>0</v>
      </c>
      <c r="ACN3" t="b">
        <f t="shared" si="11"/>
        <v>0</v>
      </c>
      <c r="ACO3" t="b">
        <f t="shared" si="11"/>
        <v>0</v>
      </c>
      <c r="ACP3" t="b">
        <f t="shared" si="11"/>
        <v>0</v>
      </c>
      <c r="ACQ3" t="b">
        <f t="shared" ref="ACQ3:AFB3" si="12">ISERROR(ACQ2)</f>
        <v>0</v>
      </c>
      <c r="ACR3" t="b">
        <f t="shared" si="12"/>
        <v>0</v>
      </c>
      <c r="ACS3" t="b">
        <f t="shared" si="12"/>
        <v>0</v>
      </c>
      <c r="ACT3" t="b">
        <f t="shared" si="12"/>
        <v>0</v>
      </c>
      <c r="ACU3" t="b">
        <f t="shared" si="12"/>
        <v>0</v>
      </c>
      <c r="ACV3" t="b">
        <f t="shared" si="12"/>
        <v>0</v>
      </c>
      <c r="ACW3" t="b">
        <f t="shared" si="12"/>
        <v>0</v>
      </c>
      <c r="ACX3" t="b">
        <f t="shared" si="12"/>
        <v>0</v>
      </c>
      <c r="ACY3" t="b">
        <f t="shared" si="12"/>
        <v>0</v>
      </c>
      <c r="ACZ3" t="b">
        <f t="shared" si="12"/>
        <v>0</v>
      </c>
      <c r="ADA3" t="b">
        <f t="shared" si="12"/>
        <v>0</v>
      </c>
      <c r="ADB3" t="b">
        <f t="shared" si="12"/>
        <v>0</v>
      </c>
      <c r="ADC3" t="b">
        <f t="shared" si="12"/>
        <v>0</v>
      </c>
      <c r="ADD3" t="b">
        <f t="shared" si="12"/>
        <v>0</v>
      </c>
      <c r="ADE3" t="b">
        <f t="shared" si="12"/>
        <v>0</v>
      </c>
      <c r="ADF3" t="b">
        <f t="shared" si="12"/>
        <v>0</v>
      </c>
      <c r="ADG3" t="b">
        <f t="shared" si="12"/>
        <v>0</v>
      </c>
      <c r="ADH3" t="b">
        <f t="shared" si="12"/>
        <v>0</v>
      </c>
      <c r="ADI3" t="b">
        <f t="shared" si="12"/>
        <v>0</v>
      </c>
      <c r="ADJ3" t="b">
        <f t="shared" si="12"/>
        <v>0</v>
      </c>
      <c r="ADK3" t="b">
        <f t="shared" si="12"/>
        <v>0</v>
      </c>
      <c r="ADL3" t="b">
        <f t="shared" si="12"/>
        <v>0</v>
      </c>
      <c r="ADM3" t="b">
        <f t="shared" si="12"/>
        <v>0</v>
      </c>
      <c r="ADN3" t="b">
        <f t="shared" si="12"/>
        <v>0</v>
      </c>
      <c r="ADO3" t="b">
        <f t="shared" si="12"/>
        <v>0</v>
      </c>
      <c r="ADP3" t="b">
        <f t="shared" si="12"/>
        <v>0</v>
      </c>
      <c r="ADQ3" t="b">
        <f t="shared" si="12"/>
        <v>0</v>
      </c>
      <c r="ADR3" t="b">
        <f t="shared" si="12"/>
        <v>0</v>
      </c>
      <c r="ADS3" t="b">
        <f t="shared" si="12"/>
        <v>0</v>
      </c>
      <c r="ADT3" t="b">
        <f t="shared" si="12"/>
        <v>0</v>
      </c>
      <c r="ADU3" t="b">
        <f t="shared" si="12"/>
        <v>0</v>
      </c>
      <c r="ADV3" t="b">
        <f t="shared" si="12"/>
        <v>0</v>
      </c>
      <c r="ADW3" t="b">
        <f t="shared" si="12"/>
        <v>0</v>
      </c>
      <c r="ADX3" t="b">
        <f t="shared" si="12"/>
        <v>0</v>
      </c>
      <c r="ADY3" t="b">
        <f t="shared" si="12"/>
        <v>0</v>
      </c>
      <c r="ADZ3" t="b">
        <f t="shared" si="12"/>
        <v>0</v>
      </c>
      <c r="AEA3" t="b">
        <f t="shared" si="12"/>
        <v>0</v>
      </c>
      <c r="AEB3" t="b">
        <f t="shared" si="12"/>
        <v>0</v>
      </c>
      <c r="AEC3" t="b">
        <f t="shared" si="12"/>
        <v>0</v>
      </c>
      <c r="AED3" t="b">
        <f t="shared" si="12"/>
        <v>0</v>
      </c>
      <c r="AEE3" t="b">
        <f t="shared" si="12"/>
        <v>0</v>
      </c>
      <c r="AEF3" t="b">
        <f t="shared" si="12"/>
        <v>0</v>
      </c>
      <c r="AEG3" t="b">
        <f t="shared" si="12"/>
        <v>0</v>
      </c>
      <c r="AEH3" t="b">
        <f t="shared" si="12"/>
        <v>0</v>
      </c>
      <c r="AEI3" t="b">
        <f t="shared" si="12"/>
        <v>0</v>
      </c>
      <c r="AEJ3" t="b">
        <f t="shared" si="12"/>
        <v>0</v>
      </c>
      <c r="AEK3" t="b">
        <f t="shared" si="12"/>
        <v>0</v>
      </c>
      <c r="AEL3" t="b">
        <f t="shared" si="12"/>
        <v>0</v>
      </c>
      <c r="AEM3" t="b">
        <f t="shared" si="12"/>
        <v>0</v>
      </c>
      <c r="AEN3" t="b">
        <f t="shared" si="12"/>
        <v>0</v>
      </c>
      <c r="AEO3" t="b">
        <f t="shared" si="12"/>
        <v>0</v>
      </c>
      <c r="AEP3" t="b">
        <f t="shared" si="12"/>
        <v>0</v>
      </c>
      <c r="AEQ3" t="b">
        <f t="shared" si="12"/>
        <v>0</v>
      </c>
      <c r="AER3" t="b">
        <f t="shared" si="12"/>
        <v>0</v>
      </c>
      <c r="AES3" t="b">
        <f t="shared" si="12"/>
        <v>0</v>
      </c>
      <c r="AET3" t="b">
        <f t="shared" si="12"/>
        <v>0</v>
      </c>
      <c r="AEU3" t="b">
        <f t="shared" si="12"/>
        <v>0</v>
      </c>
      <c r="AEV3" t="b">
        <f t="shared" si="12"/>
        <v>0</v>
      </c>
      <c r="AEW3" t="b">
        <f t="shared" si="12"/>
        <v>0</v>
      </c>
      <c r="AEX3" t="b">
        <f t="shared" si="12"/>
        <v>0</v>
      </c>
      <c r="AEY3" t="b">
        <f t="shared" si="12"/>
        <v>0</v>
      </c>
      <c r="AEZ3" t="b">
        <f t="shared" si="12"/>
        <v>0</v>
      </c>
      <c r="AFA3" t="b">
        <f t="shared" si="12"/>
        <v>0</v>
      </c>
      <c r="AFB3" t="b">
        <f t="shared" si="12"/>
        <v>0</v>
      </c>
      <c r="AFC3" t="b">
        <f t="shared" ref="AFC3:AHN3" si="13">ISERROR(AFC2)</f>
        <v>0</v>
      </c>
      <c r="AFD3" t="b">
        <f t="shared" si="13"/>
        <v>0</v>
      </c>
      <c r="AFE3" t="b">
        <f t="shared" si="13"/>
        <v>0</v>
      </c>
      <c r="AFF3" t="b">
        <f t="shared" si="13"/>
        <v>0</v>
      </c>
      <c r="AFG3" t="b">
        <f t="shared" si="13"/>
        <v>0</v>
      </c>
      <c r="AFH3" t="b">
        <f t="shared" si="13"/>
        <v>0</v>
      </c>
      <c r="AFI3" t="b">
        <f t="shared" si="13"/>
        <v>0</v>
      </c>
      <c r="AFJ3" t="b">
        <f t="shared" si="13"/>
        <v>0</v>
      </c>
      <c r="AFK3" t="b">
        <f t="shared" si="13"/>
        <v>0</v>
      </c>
      <c r="AFL3" t="b">
        <f t="shared" si="13"/>
        <v>0</v>
      </c>
      <c r="AFM3" t="b">
        <f t="shared" si="13"/>
        <v>0</v>
      </c>
      <c r="AFN3" t="b">
        <f t="shared" si="13"/>
        <v>0</v>
      </c>
      <c r="AFO3" t="b">
        <f t="shared" si="13"/>
        <v>0</v>
      </c>
      <c r="AFP3" t="b">
        <f t="shared" si="13"/>
        <v>0</v>
      </c>
      <c r="AFQ3" t="b">
        <f t="shared" si="13"/>
        <v>0</v>
      </c>
      <c r="AFR3" t="b">
        <f t="shared" si="13"/>
        <v>0</v>
      </c>
      <c r="AFS3" t="b">
        <f t="shared" si="13"/>
        <v>0</v>
      </c>
      <c r="AFT3" t="b">
        <f t="shared" si="13"/>
        <v>0</v>
      </c>
      <c r="AFU3" t="b">
        <f t="shared" si="13"/>
        <v>0</v>
      </c>
      <c r="AFV3" t="b">
        <f t="shared" si="13"/>
        <v>0</v>
      </c>
      <c r="AFW3" t="b">
        <f t="shared" si="13"/>
        <v>0</v>
      </c>
      <c r="AFX3" t="b">
        <f t="shared" si="13"/>
        <v>0</v>
      </c>
      <c r="AFY3" t="b">
        <f t="shared" si="13"/>
        <v>0</v>
      </c>
      <c r="AFZ3" t="b">
        <f t="shared" si="13"/>
        <v>0</v>
      </c>
      <c r="AGA3" t="b">
        <f t="shared" si="13"/>
        <v>0</v>
      </c>
      <c r="AGB3" t="b">
        <f t="shared" si="13"/>
        <v>0</v>
      </c>
      <c r="AGC3" t="b">
        <f t="shared" si="13"/>
        <v>0</v>
      </c>
      <c r="AGD3" t="b">
        <f t="shared" si="13"/>
        <v>0</v>
      </c>
      <c r="AGE3" t="b">
        <f t="shared" si="13"/>
        <v>0</v>
      </c>
      <c r="AGF3" t="b">
        <f t="shared" si="13"/>
        <v>0</v>
      </c>
      <c r="AGG3" t="b">
        <f t="shared" si="13"/>
        <v>0</v>
      </c>
      <c r="AGH3" t="b">
        <f t="shared" si="13"/>
        <v>0</v>
      </c>
      <c r="AGI3" t="b">
        <f t="shared" si="13"/>
        <v>0</v>
      </c>
      <c r="AGJ3" t="b">
        <f t="shared" si="13"/>
        <v>0</v>
      </c>
      <c r="AGK3" t="b">
        <f t="shared" si="13"/>
        <v>0</v>
      </c>
      <c r="AGL3" t="b">
        <f t="shared" si="13"/>
        <v>0</v>
      </c>
      <c r="AGM3" t="b">
        <f t="shared" si="13"/>
        <v>0</v>
      </c>
      <c r="AGN3" t="b">
        <f t="shared" si="13"/>
        <v>0</v>
      </c>
      <c r="AGO3" t="b">
        <f t="shared" si="13"/>
        <v>0</v>
      </c>
      <c r="AGP3" t="b">
        <f t="shared" si="13"/>
        <v>0</v>
      </c>
      <c r="AGQ3" t="b">
        <f t="shared" si="13"/>
        <v>0</v>
      </c>
      <c r="AGR3" t="b">
        <f t="shared" si="13"/>
        <v>0</v>
      </c>
      <c r="AGS3" t="b">
        <f t="shared" si="13"/>
        <v>0</v>
      </c>
      <c r="AGT3" t="b">
        <f t="shared" si="13"/>
        <v>0</v>
      </c>
      <c r="AGU3" t="b">
        <f t="shared" si="13"/>
        <v>0</v>
      </c>
      <c r="AGV3" t="b">
        <f t="shared" si="13"/>
        <v>0</v>
      </c>
      <c r="AGW3" t="b">
        <f t="shared" si="13"/>
        <v>0</v>
      </c>
      <c r="AGX3" t="b">
        <f t="shared" si="13"/>
        <v>0</v>
      </c>
      <c r="AGY3" t="b">
        <f t="shared" si="13"/>
        <v>0</v>
      </c>
      <c r="AGZ3" t="b">
        <f t="shared" si="13"/>
        <v>0</v>
      </c>
      <c r="AHA3" t="b">
        <f t="shared" si="13"/>
        <v>0</v>
      </c>
      <c r="AHB3" t="b">
        <f t="shared" si="13"/>
        <v>0</v>
      </c>
      <c r="AHC3" t="b">
        <f t="shared" si="13"/>
        <v>0</v>
      </c>
      <c r="AHD3" t="b">
        <f t="shared" si="13"/>
        <v>0</v>
      </c>
      <c r="AHE3" t="b">
        <f t="shared" si="13"/>
        <v>0</v>
      </c>
      <c r="AHF3" t="b">
        <f t="shared" si="13"/>
        <v>0</v>
      </c>
      <c r="AHG3" t="b">
        <f t="shared" si="13"/>
        <v>0</v>
      </c>
      <c r="AHH3" t="b">
        <f t="shared" si="13"/>
        <v>0</v>
      </c>
      <c r="AHI3" t="b">
        <f t="shared" si="13"/>
        <v>0</v>
      </c>
      <c r="AHJ3" t="b">
        <f t="shared" si="13"/>
        <v>0</v>
      </c>
      <c r="AHK3" t="b">
        <f t="shared" si="13"/>
        <v>0</v>
      </c>
      <c r="AHL3" t="b">
        <f t="shared" si="13"/>
        <v>0</v>
      </c>
      <c r="AHM3" t="b">
        <f t="shared" si="13"/>
        <v>0</v>
      </c>
      <c r="AHN3" t="b">
        <f t="shared" si="13"/>
        <v>0</v>
      </c>
      <c r="AHO3" t="b">
        <f t="shared" ref="AHO3:AJZ3" si="14">ISERROR(AHO2)</f>
        <v>0</v>
      </c>
      <c r="AHP3" t="b">
        <f t="shared" si="14"/>
        <v>0</v>
      </c>
      <c r="AHQ3" t="b">
        <f t="shared" si="14"/>
        <v>0</v>
      </c>
      <c r="AHR3" t="b">
        <f t="shared" si="14"/>
        <v>0</v>
      </c>
      <c r="AHS3" t="b">
        <f t="shared" si="14"/>
        <v>0</v>
      </c>
      <c r="AHT3" t="b">
        <f t="shared" si="14"/>
        <v>0</v>
      </c>
      <c r="AHU3" t="b">
        <f t="shared" si="14"/>
        <v>0</v>
      </c>
      <c r="AHV3" t="b">
        <f t="shared" si="14"/>
        <v>0</v>
      </c>
      <c r="AHW3" t="b">
        <f t="shared" si="14"/>
        <v>0</v>
      </c>
      <c r="AHX3" t="b">
        <f t="shared" si="14"/>
        <v>0</v>
      </c>
      <c r="AHY3" t="b">
        <f t="shared" si="14"/>
        <v>0</v>
      </c>
      <c r="AHZ3" t="b">
        <f t="shared" si="14"/>
        <v>0</v>
      </c>
      <c r="AIA3" t="b">
        <f t="shared" si="14"/>
        <v>0</v>
      </c>
      <c r="AIB3" t="b">
        <f t="shared" si="14"/>
        <v>0</v>
      </c>
      <c r="AIC3" t="b">
        <f t="shared" si="14"/>
        <v>0</v>
      </c>
      <c r="AID3" t="b">
        <f t="shared" si="14"/>
        <v>0</v>
      </c>
      <c r="AIE3" t="b">
        <f t="shared" si="14"/>
        <v>0</v>
      </c>
      <c r="AIF3" t="b">
        <f t="shared" si="14"/>
        <v>0</v>
      </c>
      <c r="AIG3" t="b">
        <f t="shared" si="14"/>
        <v>0</v>
      </c>
      <c r="AIH3" t="b">
        <f t="shared" si="14"/>
        <v>0</v>
      </c>
      <c r="AII3" t="b">
        <f t="shared" si="14"/>
        <v>0</v>
      </c>
      <c r="AIJ3" t="b">
        <f t="shared" si="14"/>
        <v>0</v>
      </c>
      <c r="AIK3" t="b">
        <f t="shared" si="14"/>
        <v>0</v>
      </c>
      <c r="AIL3" t="b">
        <f t="shared" si="14"/>
        <v>0</v>
      </c>
      <c r="AIM3" t="b">
        <f t="shared" si="14"/>
        <v>0</v>
      </c>
      <c r="AIN3" t="b">
        <f t="shared" si="14"/>
        <v>0</v>
      </c>
      <c r="AIO3" t="b">
        <f t="shared" si="14"/>
        <v>0</v>
      </c>
      <c r="AIP3" t="b">
        <f t="shared" si="14"/>
        <v>0</v>
      </c>
      <c r="AIQ3" t="b">
        <f t="shared" si="14"/>
        <v>0</v>
      </c>
      <c r="AIR3" t="b">
        <f t="shared" si="14"/>
        <v>0</v>
      </c>
      <c r="AIS3" t="b">
        <f t="shared" si="14"/>
        <v>0</v>
      </c>
      <c r="AIT3" t="b">
        <f t="shared" si="14"/>
        <v>0</v>
      </c>
      <c r="AIU3" t="b">
        <f t="shared" si="14"/>
        <v>0</v>
      </c>
      <c r="AIV3" t="b">
        <f t="shared" si="14"/>
        <v>0</v>
      </c>
      <c r="AIW3" t="b">
        <f t="shared" si="14"/>
        <v>0</v>
      </c>
      <c r="AIX3" t="b">
        <f t="shared" si="14"/>
        <v>0</v>
      </c>
      <c r="AIY3" t="b">
        <f t="shared" si="14"/>
        <v>0</v>
      </c>
      <c r="AIZ3" t="b">
        <f t="shared" si="14"/>
        <v>0</v>
      </c>
      <c r="AJA3" t="b">
        <f t="shared" si="14"/>
        <v>0</v>
      </c>
      <c r="AJB3" t="b">
        <f t="shared" si="14"/>
        <v>0</v>
      </c>
      <c r="AJC3" t="b">
        <f t="shared" si="14"/>
        <v>0</v>
      </c>
      <c r="AJD3" t="b">
        <f t="shared" si="14"/>
        <v>0</v>
      </c>
      <c r="AJE3" t="b">
        <f t="shared" si="14"/>
        <v>0</v>
      </c>
      <c r="AJF3" t="b">
        <f t="shared" si="14"/>
        <v>0</v>
      </c>
      <c r="AJG3" t="b">
        <f t="shared" si="14"/>
        <v>0</v>
      </c>
      <c r="AJH3" t="b">
        <f t="shared" si="14"/>
        <v>0</v>
      </c>
      <c r="AJI3" t="b">
        <f t="shared" si="14"/>
        <v>0</v>
      </c>
      <c r="AJJ3" t="b">
        <f t="shared" si="14"/>
        <v>0</v>
      </c>
      <c r="AJK3" t="b">
        <f t="shared" si="14"/>
        <v>0</v>
      </c>
      <c r="AJL3" t="b">
        <f t="shared" si="14"/>
        <v>0</v>
      </c>
      <c r="AJM3" t="b">
        <f t="shared" si="14"/>
        <v>0</v>
      </c>
      <c r="AJN3" t="b">
        <f t="shared" si="14"/>
        <v>0</v>
      </c>
      <c r="AJO3" t="b">
        <f t="shared" si="14"/>
        <v>0</v>
      </c>
      <c r="AJP3" t="b">
        <f t="shared" si="14"/>
        <v>0</v>
      </c>
      <c r="AJQ3" t="b">
        <f t="shared" si="14"/>
        <v>0</v>
      </c>
      <c r="AJR3" t="b">
        <f t="shared" si="14"/>
        <v>0</v>
      </c>
      <c r="AJS3" t="b">
        <f t="shared" si="14"/>
        <v>0</v>
      </c>
      <c r="AJT3" t="b">
        <f t="shared" si="14"/>
        <v>0</v>
      </c>
      <c r="AJU3" t="b">
        <f t="shared" si="14"/>
        <v>0</v>
      </c>
      <c r="AJV3" t="b">
        <f t="shared" si="14"/>
        <v>0</v>
      </c>
      <c r="AJW3" t="b">
        <f t="shared" si="14"/>
        <v>0</v>
      </c>
      <c r="AJX3" t="b">
        <f t="shared" si="14"/>
        <v>0</v>
      </c>
      <c r="AJY3" t="b">
        <f t="shared" si="14"/>
        <v>0</v>
      </c>
      <c r="AJZ3" t="b">
        <f t="shared" si="14"/>
        <v>0</v>
      </c>
      <c r="AKA3" t="b">
        <f t="shared" ref="AKA3:AML3" si="15">ISERROR(AKA2)</f>
        <v>0</v>
      </c>
      <c r="AKB3" t="b">
        <f t="shared" si="15"/>
        <v>0</v>
      </c>
      <c r="AKC3" t="b">
        <f t="shared" si="15"/>
        <v>0</v>
      </c>
      <c r="AKD3" t="b">
        <f t="shared" si="15"/>
        <v>0</v>
      </c>
      <c r="AKE3" t="b">
        <f t="shared" si="15"/>
        <v>0</v>
      </c>
      <c r="AKF3" t="b">
        <f t="shared" si="15"/>
        <v>0</v>
      </c>
      <c r="AKG3" t="b">
        <f t="shared" si="15"/>
        <v>0</v>
      </c>
      <c r="AKH3" t="b">
        <f t="shared" si="15"/>
        <v>0</v>
      </c>
      <c r="AKI3" t="b">
        <f t="shared" si="15"/>
        <v>0</v>
      </c>
      <c r="AKJ3" t="b">
        <f t="shared" si="15"/>
        <v>0</v>
      </c>
      <c r="AKK3" t="b">
        <f t="shared" si="15"/>
        <v>0</v>
      </c>
      <c r="AKL3" t="b">
        <f t="shared" si="15"/>
        <v>0</v>
      </c>
      <c r="AKM3" t="b">
        <f t="shared" si="15"/>
        <v>0</v>
      </c>
      <c r="AKN3" t="b">
        <f t="shared" si="15"/>
        <v>0</v>
      </c>
      <c r="AKO3" t="b">
        <f t="shared" si="15"/>
        <v>0</v>
      </c>
      <c r="AKP3" t="b">
        <f t="shared" si="15"/>
        <v>0</v>
      </c>
      <c r="AKQ3" t="b">
        <f t="shared" si="15"/>
        <v>0</v>
      </c>
      <c r="AKR3" t="b">
        <f t="shared" si="15"/>
        <v>0</v>
      </c>
      <c r="AKS3" t="b">
        <f t="shared" si="15"/>
        <v>0</v>
      </c>
      <c r="AKT3" t="b">
        <f t="shared" si="15"/>
        <v>0</v>
      </c>
      <c r="AKU3" t="b">
        <f t="shared" si="15"/>
        <v>0</v>
      </c>
      <c r="AKV3" t="b">
        <f t="shared" si="15"/>
        <v>0</v>
      </c>
      <c r="AKW3" t="b">
        <f t="shared" si="15"/>
        <v>0</v>
      </c>
      <c r="AKX3" t="b">
        <f t="shared" si="15"/>
        <v>0</v>
      </c>
      <c r="AKY3" t="b">
        <f t="shared" si="15"/>
        <v>0</v>
      </c>
      <c r="AKZ3" t="b">
        <f t="shared" si="15"/>
        <v>0</v>
      </c>
      <c r="ALA3" t="b">
        <f t="shared" si="15"/>
        <v>0</v>
      </c>
      <c r="ALB3" t="b">
        <f t="shared" si="15"/>
        <v>0</v>
      </c>
      <c r="ALC3" t="b">
        <f t="shared" si="15"/>
        <v>0</v>
      </c>
      <c r="ALD3" t="b">
        <f t="shared" si="15"/>
        <v>0</v>
      </c>
      <c r="ALE3" t="b">
        <f t="shared" si="15"/>
        <v>0</v>
      </c>
      <c r="ALF3" t="b">
        <f t="shared" si="15"/>
        <v>0</v>
      </c>
      <c r="ALG3" t="b">
        <f t="shared" si="15"/>
        <v>0</v>
      </c>
      <c r="ALH3" t="b">
        <f t="shared" si="15"/>
        <v>0</v>
      </c>
      <c r="ALI3" t="b">
        <f t="shared" si="15"/>
        <v>0</v>
      </c>
      <c r="ALJ3" t="b">
        <f t="shared" si="15"/>
        <v>0</v>
      </c>
      <c r="ALK3" t="b">
        <f t="shared" si="15"/>
        <v>0</v>
      </c>
      <c r="ALL3" t="b">
        <f t="shared" si="15"/>
        <v>0</v>
      </c>
      <c r="ALM3" t="b">
        <f t="shared" si="15"/>
        <v>0</v>
      </c>
      <c r="ALN3" t="b">
        <f t="shared" si="15"/>
        <v>0</v>
      </c>
      <c r="ALO3" t="b">
        <f t="shared" si="15"/>
        <v>0</v>
      </c>
      <c r="ALP3" t="b">
        <f t="shared" si="15"/>
        <v>0</v>
      </c>
      <c r="ALQ3" t="b">
        <f t="shared" si="15"/>
        <v>0</v>
      </c>
      <c r="ALR3" t="b">
        <f t="shared" si="15"/>
        <v>0</v>
      </c>
      <c r="ALS3" t="b">
        <f t="shared" si="15"/>
        <v>0</v>
      </c>
      <c r="ALT3" t="b">
        <f t="shared" si="15"/>
        <v>0</v>
      </c>
      <c r="ALU3" t="b">
        <f t="shared" si="15"/>
        <v>0</v>
      </c>
      <c r="ALV3" t="b">
        <f t="shared" si="15"/>
        <v>0</v>
      </c>
      <c r="ALW3" t="b">
        <f t="shared" si="15"/>
        <v>0</v>
      </c>
      <c r="ALX3" t="b">
        <f t="shared" si="15"/>
        <v>0</v>
      </c>
      <c r="ALY3" t="b">
        <f t="shared" si="15"/>
        <v>0</v>
      </c>
      <c r="ALZ3" t="b">
        <f t="shared" si="15"/>
        <v>0</v>
      </c>
      <c r="AMA3" t="b">
        <f t="shared" si="15"/>
        <v>0</v>
      </c>
      <c r="AMB3" t="b">
        <f t="shared" si="15"/>
        <v>0</v>
      </c>
      <c r="AMC3" t="b">
        <f t="shared" si="15"/>
        <v>0</v>
      </c>
      <c r="AMD3" t="b">
        <f t="shared" si="15"/>
        <v>0</v>
      </c>
      <c r="AME3" t="b">
        <f t="shared" si="15"/>
        <v>0</v>
      </c>
      <c r="AMF3" t="b">
        <f t="shared" si="15"/>
        <v>0</v>
      </c>
      <c r="AMG3" t="b">
        <f t="shared" si="15"/>
        <v>0</v>
      </c>
      <c r="AMH3" t="b">
        <f t="shared" si="15"/>
        <v>0</v>
      </c>
      <c r="AMI3" t="b">
        <f t="shared" si="15"/>
        <v>0</v>
      </c>
      <c r="AMJ3" t="b">
        <f t="shared" si="15"/>
        <v>0</v>
      </c>
      <c r="AMK3" t="b">
        <f t="shared" si="15"/>
        <v>0</v>
      </c>
      <c r="AML3" t="b">
        <f t="shared" si="15"/>
        <v>0</v>
      </c>
      <c r="AMM3" t="b">
        <f t="shared" ref="AMM3:AOX3" si="16">ISERROR(AMM2)</f>
        <v>0</v>
      </c>
      <c r="AMN3" t="b">
        <f t="shared" si="16"/>
        <v>0</v>
      </c>
      <c r="AMO3" t="b">
        <f t="shared" si="16"/>
        <v>0</v>
      </c>
      <c r="AMP3" t="b">
        <f t="shared" si="16"/>
        <v>0</v>
      </c>
      <c r="AMQ3" t="b">
        <f t="shared" si="16"/>
        <v>0</v>
      </c>
      <c r="AMR3" t="b">
        <f t="shared" si="16"/>
        <v>0</v>
      </c>
      <c r="AMS3" t="b">
        <f t="shared" si="16"/>
        <v>0</v>
      </c>
      <c r="AMT3" t="b">
        <f t="shared" si="16"/>
        <v>0</v>
      </c>
      <c r="AMU3" t="b">
        <f t="shared" si="16"/>
        <v>0</v>
      </c>
      <c r="AMV3" t="b">
        <f t="shared" si="16"/>
        <v>0</v>
      </c>
      <c r="AMW3" t="b">
        <f t="shared" si="16"/>
        <v>0</v>
      </c>
      <c r="AMX3" t="b">
        <f t="shared" si="16"/>
        <v>0</v>
      </c>
      <c r="AMY3" t="b">
        <f t="shared" si="16"/>
        <v>0</v>
      </c>
      <c r="AMZ3" t="b">
        <f t="shared" si="16"/>
        <v>0</v>
      </c>
      <c r="ANA3" t="b">
        <f t="shared" si="16"/>
        <v>0</v>
      </c>
      <c r="ANB3" t="b">
        <f t="shared" si="16"/>
        <v>0</v>
      </c>
      <c r="ANC3" t="b">
        <f t="shared" si="16"/>
        <v>0</v>
      </c>
      <c r="AND3" t="b">
        <f t="shared" si="16"/>
        <v>0</v>
      </c>
      <c r="ANE3" t="b">
        <f t="shared" si="16"/>
        <v>0</v>
      </c>
      <c r="ANF3" t="b">
        <f t="shared" si="16"/>
        <v>0</v>
      </c>
      <c r="ANG3" t="b">
        <f t="shared" si="16"/>
        <v>0</v>
      </c>
      <c r="ANH3" t="b">
        <f t="shared" si="16"/>
        <v>0</v>
      </c>
      <c r="ANI3" t="b">
        <f t="shared" si="16"/>
        <v>0</v>
      </c>
      <c r="ANJ3" t="b">
        <f t="shared" si="16"/>
        <v>0</v>
      </c>
      <c r="ANK3" t="b">
        <f t="shared" si="16"/>
        <v>0</v>
      </c>
      <c r="ANL3" t="b">
        <f t="shared" si="16"/>
        <v>0</v>
      </c>
      <c r="ANM3" t="b">
        <f t="shared" si="16"/>
        <v>0</v>
      </c>
      <c r="ANN3" t="b">
        <f t="shared" si="16"/>
        <v>0</v>
      </c>
      <c r="ANO3" t="b">
        <f t="shared" si="16"/>
        <v>0</v>
      </c>
      <c r="ANP3" t="b">
        <f t="shared" si="16"/>
        <v>0</v>
      </c>
      <c r="ANQ3" t="b">
        <f t="shared" si="16"/>
        <v>0</v>
      </c>
      <c r="ANR3" t="b">
        <f t="shared" si="16"/>
        <v>0</v>
      </c>
      <c r="ANS3" t="b">
        <f t="shared" si="16"/>
        <v>0</v>
      </c>
      <c r="ANT3" t="b">
        <f t="shared" si="16"/>
        <v>0</v>
      </c>
      <c r="ANU3" t="b">
        <f t="shared" si="16"/>
        <v>0</v>
      </c>
      <c r="ANV3" t="b">
        <f t="shared" si="16"/>
        <v>0</v>
      </c>
      <c r="ANW3" t="b">
        <f t="shared" si="16"/>
        <v>0</v>
      </c>
      <c r="ANX3" t="b">
        <f t="shared" si="16"/>
        <v>0</v>
      </c>
      <c r="ANY3" t="b">
        <f t="shared" si="16"/>
        <v>0</v>
      </c>
      <c r="ANZ3" t="b">
        <f t="shared" si="16"/>
        <v>0</v>
      </c>
      <c r="AOA3" t="b">
        <f t="shared" si="16"/>
        <v>0</v>
      </c>
      <c r="AOB3" t="b">
        <f t="shared" si="16"/>
        <v>0</v>
      </c>
      <c r="AOC3" t="b">
        <f t="shared" si="16"/>
        <v>0</v>
      </c>
      <c r="AOD3" t="b">
        <f t="shared" si="16"/>
        <v>0</v>
      </c>
      <c r="AOE3" t="b">
        <f t="shared" si="16"/>
        <v>0</v>
      </c>
      <c r="AOF3" t="b">
        <f t="shared" si="16"/>
        <v>0</v>
      </c>
      <c r="AOG3" t="b">
        <f t="shared" si="16"/>
        <v>0</v>
      </c>
      <c r="AOH3" t="b">
        <f t="shared" si="16"/>
        <v>0</v>
      </c>
      <c r="AOI3" t="b">
        <f t="shared" si="16"/>
        <v>0</v>
      </c>
      <c r="AOJ3" t="b">
        <f t="shared" si="16"/>
        <v>0</v>
      </c>
      <c r="AOK3" t="b">
        <f t="shared" si="16"/>
        <v>0</v>
      </c>
      <c r="AOL3" t="b">
        <f t="shared" si="16"/>
        <v>0</v>
      </c>
      <c r="AOM3" t="b">
        <f t="shared" si="16"/>
        <v>0</v>
      </c>
      <c r="AON3" t="b">
        <f t="shared" si="16"/>
        <v>0</v>
      </c>
      <c r="AOO3" t="b">
        <f t="shared" si="16"/>
        <v>0</v>
      </c>
      <c r="AOP3" t="b">
        <f t="shared" si="16"/>
        <v>0</v>
      </c>
      <c r="AOQ3" t="b">
        <f t="shared" si="16"/>
        <v>0</v>
      </c>
      <c r="AOR3" t="b">
        <f t="shared" si="16"/>
        <v>0</v>
      </c>
      <c r="AOS3" t="b">
        <f t="shared" si="16"/>
        <v>0</v>
      </c>
      <c r="AOT3" t="b">
        <f t="shared" si="16"/>
        <v>0</v>
      </c>
      <c r="AOU3" t="b">
        <f t="shared" si="16"/>
        <v>0</v>
      </c>
      <c r="AOV3" t="b">
        <f t="shared" si="16"/>
        <v>0</v>
      </c>
      <c r="AOW3" t="b">
        <f t="shared" si="16"/>
        <v>0</v>
      </c>
      <c r="AOX3" t="b">
        <f t="shared" si="16"/>
        <v>0</v>
      </c>
      <c r="AOY3" t="b">
        <f t="shared" ref="AOY3:ARJ3" si="17">ISERROR(AOY2)</f>
        <v>0</v>
      </c>
      <c r="AOZ3" t="b">
        <f t="shared" si="17"/>
        <v>0</v>
      </c>
      <c r="APA3" t="b">
        <f t="shared" si="17"/>
        <v>0</v>
      </c>
      <c r="APB3" t="b">
        <f t="shared" si="17"/>
        <v>0</v>
      </c>
      <c r="APC3" t="b">
        <f t="shared" si="17"/>
        <v>0</v>
      </c>
      <c r="APD3" t="b">
        <f t="shared" si="17"/>
        <v>0</v>
      </c>
      <c r="APE3" t="b">
        <f t="shared" si="17"/>
        <v>0</v>
      </c>
      <c r="APF3" t="b">
        <f t="shared" si="17"/>
        <v>0</v>
      </c>
      <c r="APG3" t="b">
        <f t="shared" si="17"/>
        <v>0</v>
      </c>
      <c r="APH3" t="b">
        <f t="shared" si="17"/>
        <v>0</v>
      </c>
      <c r="API3" t="b">
        <f t="shared" si="17"/>
        <v>0</v>
      </c>
      <c r="APJ3" t="b">
        <f t="shared" si="17"/>
        <v>0</v>
      </c>
      <c r="APK3" t="b">
        <f t="shared" si="17"/>
        <v>0</v>
      </c>
      <c r="APL3" t="b">
        <f t="shared" si="17"/>
        <v>0</v>
      </c>
      <c r="APM3" t="b">
        <f t="shared" si="17"/>
        <v>0</v>
      </c>
      <c r="APN3" t="b">
        <f t="shared" si="17"/>
        <v>0</v>
      </c>
      <c r="APO3" t="b">
        <f t="shared" si="17"/>
        <v>0</v>
      </c>
      <c r="APP3" t="b">
        <f t="shared" si="17"/>
        <v>0</v>
      </c>
      <c r="APQ3" t="b">
        <f t="shared" si="17"/>
        <v>0</v>
      </c>
      <c r="APR3" t="b">
        <f t="shared" si="17"/>
        <v>0</v>
      </c>
      <c r="APS3" t="b">
        <f t="shared" si="17"/>
        <v>0</v>
      </c>
      <c r="APT3" t="b">
        <f t="shared" si="17"/>
        <v>0</v>
      </c>
      <c r="APU3" t="b">
        <f t="shared" si="17"/>
        <v>0</v>
      </c>
      <c r="APV3" t="b">
        <f t="shared" si="17"/>
        <v>0</v>
      </c>
      <c r="APW3" t="b">
        <f t="shared" si="17"/>
        <v>0</v>
      </c>
      <c r="APX3" t="b">
        <f t="shared" si="17"/>
        <v>0</v>
      </c>
      <c r="APY3" t="b">
        <f t="shared" si="17"/>
        <v>0</v>
      </c>
      <c r="APZ3" t="b">
        <f t="shared" si="17"/>
        <v>0</v>
      </c>
      <c r="AQA3" t="b">
        <f t="shared" si="17"/>
        <v>0</v>
      </c>
      <c r="AQB3" t="b">
        <f t="shared" si="17"/>
        <v>0</v>
      </c>
      <c r="AQC3" t="b">
        <f t="shared" si="17"/>
        <v>0</v>
      </c>
      <c r="AQD3" t="b">
        <f t="shared" si="17"/>
        <v>0</v>
      </c>
      <c r="AQE3" t="b">
        <f t="shared" si="17"/>
        <v>0</v>
      </c>
      <c r="AQF3" t="b">
        <f t="shared" si="17"/>
        <v>0</v>
      </c>
      <c r="AQG3" t="b">
        <f t="shared" si="17"/>
        <v>0</v>
      </c>
      <c r="AQH3" t="b">
        <f t="shared" si="17"/>
        <v>0</v>
      </c>
      <c r="AQI3" t="b">
        <f t="shared" si="17"/>
        <v>0</v>
      </c>
      <c r="AQJ3" t="b">
        <f t="shared" si="17"/>
        <v>0</v>
      </c>
      <c r="AQK3" t="b">
        <f t="shared" si="17"/>
        <v>0</v>
      </c>
      <c r="AQL3" t="b">
        <f t="shared" si="17"/>
        <v>0</v>
      </c>
      <c r="AQM3" t="b">
        <f t="shared" si="17"/>
        <v>0</v>
      </c>
      <c r="AQN3" t="b">
        <f t="shared" si="17"/>
        <v>0</v>
      </c>
      <c r="AQO3" t="b">
        <f t="shared" si="17"/>
        <v>0</v>
      </c>
      <c r="AQP3" t="b">
        <f t="shared" si="17"/>
        <v>0</v>
      </c>
      <c r="AQQ3" t="b">
        <f t="shared" si="17"/>
        <v>0</v>
      </c>
      <c r="AQR3" t="b">
        <f t="shared" si="17"/>
        <v>0</v>
      </c>
      <c r="AQS3" t="b">
        <f t="shared" si="17"/>
        <v>0</v>
      </c>
      <c r="AQT3" t="b">
        <f t="shared" si="17"/>
        <v>0</v>
      </c>
      <c r="AQU3" t="b">
        <f t="shared" si="17"/>
        <v>0</v>
      </c>
      <c r="AQV3" t="b">
        <f t="shared" si="17"/>
        <v>0</v>
      </c>
      <c r="AQW3" t="b">
        <f t="shared" si="17"/>
        <v>0</v>
      </c>
      <c r="AQX3" t="b">
        <f t="shared" si="17"/>
        <v>0</v>
      </c>
      <c r="AQY3" t="b">
        <f t="shared" si="17"/>
        <v>0</v>
      </c>
      <c r="AQZ3" t="b">
        <f t="shared" si="17"/>
        <v>0</v>
      </c>
      <c r="ARA3" t="b">
        <f t="shared" si="17"/>
        <v>0</v>
      </c>
      <c r="ARB3" t="b">
        <f t="shared" si="17"/>
        <v>0</v>
      </c>
      <c r="ARC3" t="b">
        <f t="shared" si="17"/>
        <v>0</v>
      </c>
      <c r="ARD3" t="b">
        <f t="shared" si="17"/>
        <v>0</v>
      </c>
      <c r="ARE3" t="b">
        <f t="shared" si="17"/>
        <v>0</v>
      </c>
      <c r="ARF3" t="b">
        <f t="shared" si="17"/>
        <v>0</v>
      </c>
      <c r="ARG3" t="b">
        <f t="shared" si="17"/>
        <v>0</v>
      </c>
      <c r="ARH3" t="b">
        <f t="shared" si="17"/>
        <v>0</v>
      </c>
      <c r="ARI3" t="b">
        <f t="shared" si="17"/>
        <v>0</v>
      </c>
      <c r="ARJ3" t="b">
        <f t="shared" si="17"/>
        <v>0</v>
      </c>
      <c r="ARK3" t="b">
        <f t="shared" ref="ARK3:ASK3" si="18">ISERROR(ARK2)</f>
        <v>0</v>
      </c>
      <c r="ARL3" t="b">
        <f t="shared" si="18"/>
        <v>0</v>
      </c>
      <c r="ARM3" t="b">
        <f t="shared" si="18"/>
        <v>0</v>
      </c>
      <c r="ARN3" t="b">
        <f t="shared" si="18"/>
        <v>0</v>
      </c>
      <c r="ARO3" t="b">
        <f t="shared" si="18"/>
        <v>0</v>
      </c>
      <c r="ARP3" t="b">
        <f t="shared" si="18"/>
        <v>0</v>
      </c>
      <c r="ARQ3" t="b">
        <f t="shared" si="18"/>
        <v>0</v>
      </c>
      <c r="ARR3" t="b">
        <f t="shared" si="18"/>
        <v>0</v>
      </c>
      <c r="ARS3" t="b">
        <f t="shared" si="18"/>
        <v>0</v>
      </c>
      <c r="ART3" t="b">
        <f t="shared" si="18"/>
        <v>0</v>
      </c>
      <c r="ARU3" t="b">
        <f t="shared" si="18"/>
        <v>0</v>
      </c>
      <c r="ARV3" t="b">
        <f t="shared" si="18"/>
        <v>0</v>
      </c>
      <c r="ARW3" t="b">
        <f t="shared" si="18"/>
        <v>0</v>
      </c>
      <c r="ARX3" t="b">
        <f t="shared" si="18"/>
        <v>0</v>
      </c>
      <c r="ARY3" t="b">
        <f t="shared" si="18"/>
        <v>0</v>
      </c>
      <c r="ARZ3" t="b">
        <f t="shared" si="18"/>
        <v>0</v>
      </c>
      <c r="ASA3" t="b">
        <f t="shared" si="18"/>
        <v>0</v>
      </c>
      <c r="ASB3" t="b">
        <f t="shared" si="18"/>
        <v>0</v>
      </c>
      <c r="ASC3" t="b">
        <f t="shared" si="18"/>
        <v>0</v>
      </c>
      <c r="ASD3" t="b">
        <f t="shared" si="18"/>
        <v>0</v>
      </c>
      <c r="ASE3" t="b">
        <f t="shared" si="18"/>
        <v>0</v>
      </c>
      <c r="ASF3" t="b">
        <f t="shared" si="18"/>
        <v>0</v>
      </c>
      <c r="ASG3" t="b">
        <f t="shared" si="18"/>
        <v>0</v>
      </c>
      <c r="ASH3" t="b">
        <f t="shared" si="18"/>
        <v>0</v>
      </c>
      <c r="ASI3" t="b">
        <f t="shared" si="18"/>
        <v>0</v>
      </c>
      <c r="ASJ3" t="b">
        <f t="shared" si="18"/>
        <v>0</v>
      </c>
      <c r="ASK3" t="b">
        <f t="shared" si="18"/>
        <v>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4"/>
  <sheetViews>
    <sheetView showGridLines="0" tabSelected="1" view="pageBreakPreview" zoomScaleNormal="100" zoomScaleSheetLayoutView="100" workbookViewId="0">
      <selection activeCell="E4" sqref="E4:J4"/>
    </sheetView>
  </sheetViews>
  <sheetFormatPr defaultRowHeight="18.75" x14ac:dyDescent="0.4"/>
  <cols>
    <col min="1" max="1" width="4.375" customWidth="1"/>
    <col min="2" max="2" width="9.25" bestFit="1" customWidth="1"/>
    <col min="3" max="10" width="10.625" customWidth="1"/>
  </cols>
  <sheetData>
    <row r="1" spans="1:10" ht="13.5" customHeight="1" x14ac:dyDescent="0.4">
      <c r="A1" s="19" t="s">
        <v>74</v>
      </c>
      <c r="B1" s="19"/>
    </row>
    <row r="2" spans="1:10" ht="21" customHeight="1" x14ac:dyDescent="0.4">
      <c r="A2" s="129" t="s">
        <v>51</v>
      </c>
      <c r="B2" s="129"/>
      <c r="C2" s="129"/>
      <c r="D2" s="129"/>
      <c r="E2" s="129"/>
      <c r="F2" s="129"/>
      <c r="G2" s="129"/>
      <c r="H2" s="129"/>
      <c r="I2" s="129"/>
      <c r="J2" s="129"/>
    </row>
    <row r="3" spans="1:10" ht="17.25" customHeight="1" x14ac:dyDescent="0.4">
      <c r="A3" s="1" t="s">
        <v>5</v>
      </c>
      <c r="B3" s="1"/>
    </row>
    <row r="4" spans="1:10" ht="17.25" customHeight="1" x14ac:dyDescent="0.4">
      <c r="A4" s="130" t="s">
        <v>0</v>
      </c>
      <c r="B4" s="130"/>
      <c r="C4" s="130"/>
      <c r="D4" s="130"/>
      <c r="E4" s="131"/>
      <c r="F4" s="131"/>
      <c r="G4" s="131"/>
      <c r="H4" s="131"/>
      <c r="I4" s="131"/>
      <c r="J4" s="131"/>
    </row>
    <row r="5" spans="1:10" ht="17.25" customHeight="1" x14ac:dyDescent="0.4">
      <c r="A5" s="130" t="s">
        <v>1226</v>
      </c>
      <c r="B5" s="130"/>
      <c r="C5" s="130"/>
      <c r="D5" s="130"/>
      <c r="E5" s="131"/>
      <c r="F5" s="131"/>
      <c r="G5" s="131"/>
      <c r="H5" s="131"/>
      <c r="I5" s="131"/>
      <c r="J5" s="131"/>
    </row>
    <row r="6" spans="1:10" ht="17.25" customHeight="1" x14ac:dyDescent="0.4">
      <c r="A6" s="1" t="s">
        <v>7</v>
      </c>
      <c r="B6" s="1"/>
      <c r="E6" s="3"/>
      <c r="F6" s="3"/>
      <c r="G6" s="3"/>
      <c r="H6" s="3"/>
      <c r="I6" s="3"/>
      <c r="J6" s="3"/>
    </row>
    <row r="7" spans="1:10" ht="17.25" customHeight="1" x14ac:dyDescent="0.4">
      <c r="A7" s="130" t="s">
        <v>0</v>
      </c>
      <c r="B7" s="130"/>
      <c r="C7" s="130"/>
      <c r="D7" s="130"/>
      <c r="E7" s="131"/>
      <c r="F7" s="131"/>
      <c r="G7" s="131"/>
      <c r="H7" s="131"/>
      <c r="I7" s="131"/>
      <c r="J7" s="131"/>
    </row>
    <row r="8" spans="1:10" ht="17.25" customHeight="1" x14ac:dyDescent="0.4">
      <c r="A8" s="1" t="s">
        <v>8</v>
      </c>
      <c r="B8" s="1"/>
    </row>
    <row r="9" spans="1:10" ht="17.25" customHeight="1" x14ac:dyDescent="0.4">
      <c r="A9" s="2"/>
      <c r="B9" s="103" t="s">
        <v>1270</v>
      </c>
      <c r="C9" s="128" t="s">
        <v>0</v>
      </c>
      <c r="D9" s="128"/>
      <c r="E9" s="128"/>
      <c r="F9" s="128"/>
      <c r="G9" s="128"/>
      <c r="H9" s="128" t="s">
        <v>50</v>
      </c>
      <c r="I9" s="128"/>
      <c r="J9" s="128"/>
    </row>
    <row r="10" spans="1:10" ht="12" customHeight="1" x14ac:dyDescent="0.4">
      <c r="A10" s="117">
        <v>1</v>
      </c>
      <c r="B10" s="112" t="str">
        <f>IF('②交付（変更）申請書（別紙１）'!B5="","",'②交付（変更）申請書（別紙１）'!B5)</f>
        <v/>
      </c>
      <c r="C10" s="119" t="str">
        <f>IF('②交付（変更）申請書（別紙１）'!C5="","",'②交付（変更）申請書（別紙１）'!C5)</f>
        <v/>
      </c>
      <c r="D10" s="120"/>
      <c r="E10" s="120"/>
      <c r="F10" s="120"/>
      <c r="G10" s="121"/>
      <c r="H10" s="125" t="str">
        <f>'②交付（変更）申請書（別紙１）'!X5</f>
        <v/>
      </c>
      <c r="I10" s="126"/>
      <c r="J10" s="127"/>
    </row>
    <row r="11" spans="1:10" ht="12" customHeight="1" x14ac:dyDescent="0.4">
      <c r="A11" s="118"/>
      <c r="B11" s="113"/>
      <c r="C11" s="122"/>
      <c r="D11" s="123"/>
      <c r="E11" s="123"/>
      <c r="F11" s="123"/>
      <c r="G11" s="124"/>
      <c r="H11" s="114" t="str">
        <f>'②交付（変更）申請書（別紙１）'!X6</f>
        <v/>
      </c>
      <c r="I11" s="114"/>
      <c r="J11" s="114"/>
    </row>
    <row r="12" spans="1:10" ht="12" customHeight="1" x14ac:dyDescent="0.4">
      <c r="A12" s="117">
        <v>2</v>
      </c>
      <c r="B12" s="112" t="str">
        <f>IF('②交付（変更）申請書（別紙１）'!B7="","",'②交付（変更）申請書（別紙１）'!B7)</f>
        <v/>
      </c>
      <c r="C12" s="119" t="str">
        <f>IF('②交付（変更）申請書（別紙１）'!C7="","",'②交付（変更）申請書（別紙１）'!C7)</f>
        <v/>
      </c>
      <c r="D12" s="120"/>
      <c r="E12" s="120"/>
      <c r="F12" s="120"/>
      <c r="G12" s="121"/>
      <c r="H12" s="125" t="str">
        <f>'②交付（変更）申請書（別紙１）'!X7</f>
        <v/>
      </c>
      <c r="I12" s="126"/>
      <c r="J12" s="127"/>
    </row>
    <row r="13" spans="1:10" ht="12" customHeight="1" x14ac:dyDescent="0.4">
      <c r="A13" s="118"/>
      <c r="B13" s="113"/>
      <c r="C13" s="122"/>
      <c r="D13" s="123"/>
      <c r="E13" s="123"/>
      <c r="F13" s="123"/>
      <c r="G13" s="124"/>
      <c r="H13" s="114" t="str">
        <f>'②交付（変更）申請書（別紙１）'!X8</f>
        <v/>
      </c>
      <c r="I13" s="114"/>
      <c r="J13" s="114"/>
    </row>
    <row r="14" spans="1:10" ht="12" customHeight="1" x14ac:dyDescent="0.4">
      <c r="A14" s="117">
        <v>3</v>
      </c>
      <c r="B14" s="112" t="str">
        <f>IF('②交付（変更）申請書（別紙１）'!B9="","",'②交付（変更）申請書（別紙１）'!B9)</f>
        <v/>
      </c>
      <c r="C14" s="119" t="str">
        <f>IF('②交付（変更）申請書（別紙１）'!C9="","",'②交付（変更）申請書（別紙１）'!C9)</f>
        <v/>
      </c>
      <c r="D14" s="120"/>
      <c r="E14" s="120"/>
      <c r="F14" s="120"/>
      <c r="G14" s="121"/>
      <c r="H14" s="125" t="str">
        <f>'②交付（変更）申請書（別紙１）'!X9</f>
        <v/>
      </c>
      <c r="I14" s="126"/>
      <c r="J14" s="127"/>
    </row>
    <row r="15" spans="1:10" ht="12" customHeight="1" x14ac:dyDescent="0.4">
      <c r="A15" s="118"/>
      <c r="B15" s="113"/>
      <c r="C15" s="122"/>
      <c r="D15" s="123"/>
      <c r="E15" s="123"/>
      <c r="F15" s="123"/>
      <c r="G15" s="124"/>
      <c r="H15" s="114" t="str">
        <f>'②交付（変更）申請書（別紙１）'!X10</f>
        <v/>
      </c>
      <c r="I15" s="114"/>
      <c r="J15" s="114"/>
    </row>
    <row r="16" spans="1:10" ht="12" customHeight="1" x14ac:dyDescent="0.4">
      <c r="A16" s="117">
        <v>4</v>
      </c>
      <c r="B16" s="112" t="str">
        <f>IF('②交付（変更）申請書（別紙１）'!B11="","",'②交付（変更）申請書（別紙１）'!B11)</f>
        <v/>
      </c>
      <c r="C16" s="119" t="str">
        <f>IF('②交付（変更）申請書（別紙１）'!C11="","",'②交付（変更）申請書（別紙１）'!C11)</f>
        <v/>
      </c>
      <c r="D16" s="120"/>
      <c r="E16" s="120"/>
      <c r="F16" s="120"/>
      <c r="G16" s="121"/>
      <c r="H16" s="125" t="str">
        <f>'②交付（変更）申請書（別紙１）'!X11</f>
        <v/>
      </c>
      <c r="I16" s="126"/>
      <c r="J16" s="127"/>
    </row>
    <row r="17" spans="1:10" ht="12" customHeight="1" x14ac:dyDescent="0.4">
      <c r="A17" s="118"/>
      <c r="B17" s="113"/>
      <c r="C17" s="122"/>
      <c r="D17" s="123"/>
      <c r="E17" s="123"/>
      <c r="F17" s="123"/>
      <c r="G17" s="124"/>
      <c r="H17" s="114" t="str">
        <f>'②交付（変更）申請書（別紙１）'!X12</f>
        <v/>
      </c>
      <c r="I17" s="114"/>
      <c r="J17" s="114"/>
    </row>
    <row r="18" spans="1:10" ht="12" customHeight="1" x14ac:dyDescent="0.4">
      <c r="A18" s="117">
        <v>5</v>
      </c>
      <c r="B18" s="112" t="str">
        <f>IF('②交付（変更）申請書（別紙１）'!B13="","",'②交付（変更）申請書（別紙１）'!B13)</f>
        <v/>
      </c>
      <c r="C18" s="119" t="str">
        <f>IF('②交付（変更）申請書（別紙１）'!C13="","",'②交付（変更）申請書（別紙１）'!C13)</f>
        <v/>
      </c>
      <c r="D18" s="120"/>
      <c r="E18" s="120"/>
      <c r="F18" s="120"/>
      <c r="G18" s="121"/>
      <c r="H18" s="125" t="str">
        <f>'②交付（変更）申請書（別紙１）'!X13</f>
        <v/>
      </c>
      <c r="I18" s="126"/>
      <c r="J18" s="127"/>
    </row>
    <row r="19" spans="1:10" ht="12" customHeight="1" x14ac:dyDescent="0.4">
      <c r="A19" s="118"/>
      <c r="B19" s="113"/>
      <c r="C19" s="122"/>
      <c r="D19" s="123"/>
      <c r="E19" s="123"/>
      <c r="F19" s="123"/>
      <c r="G19" s="124"/>
      <c r="H19" s="114" t="str">
        <f>'②交付（変更）申請書（別紙１）'!X14</f>
        <v/>
      </c>
      <c r="I19" s="114"/>
      <c r="J19" s="114"/>
    </row>
    <row r="20" spans="1:10" ht="12" customHeight="1" x14ac:dyDescent="0.4">
      <c r="A20" s="117">
        <v>6</v>
      </c>
      <c r="B20" s="112" t="str">
        <f>IF('②交付（変更）申請書（別紙１）'!B15="","",'②交付（変更）申請書（別紙１）'!B15)</f>
        <v/>
      </c>
      <c r="C20" s="119" t="str">
        <f>IF('②交付（変更）申請書（別紙１）'!C15="","",'②交付（変更）申請書（別紙１）'!C15)</f>
        <v/>
      </c>
      <c r="D20" s="120"/>
      <c r="E20" s="120"/>
      <c r="F20" s="120"/>
      <c r="G20" s="121"/>
      <c r="H20" s="125" t="str">
        <f>'②交付（変更）申請書（別紙１）'!X15</f>
        <v/>
      </c>
      <c r="I20" s="126"/>
      <c r="J20" s="127"/>
    </row>
    <row r="21" spans="1:10" ht="12" customHeight="1" x14ac:dyDescent="0.4">
      <c r="A21" s="118"/>
      <c r="B21" s="113"/>
      <c r="C21" s="122"/>
      <c r="D21" s="123"/>
      <c r="E21" s="123"/>
      <c r="F21" s="123"/>
      <c r="G21" s="124"/>
      <c r="H21" s="114" t="str">
        <f>'②交付（変更）申請書（別紙１）'!X16</f>
        <v/>
      </c>
      <c r="I21" s="114"/>
      <c r="J21" s="114"/>
    </row>
    <row r="22" spans="1:10" ht="12" customHeight="1" x14ac:dyDescent="0.4">
      <c r="A22" s="117">
        <v>7</v>
      </c>
      <c r="B22" s="112" t="str">
        <f>IF('②交付（変更）申請書（別紙１）'!B17="","",'②交付（変更）申請書（別紙１）'!B17)</f>
        <v/>
      </c>
      <c r="C22" s="119" t="str">
        <f>IF('②交付（変更）申請書（別紙１）'!C17="","",'②交付（変更）申請書（別紙１）'!C17)</f>
        <v/>
      </c>
      <c r="D22" s="120"/>
      <c r="E22" s="120"/>
      <c r="F22" s="120"/>
      <c r="G22" s="121"/>
      <c r="H22" s="125" t="str">
        <f>'②交付（変更）申請書（別紙１）'!X17</f>
        <v/>
      </c>
      <c r="I22" s="126"/>
      <c r="J22" s="127"/>
    </row>
    <row r="23" spans="1:10" ht="12" customHeight="1" x14ac:dyDescent="0.4">
      <c r="A23" s="118"/>
      <c r="B23" s="113"/>
      <c r="C23" s="122"/>
      <c r="D23" s="123"/>
      <c r="E23" s="123"/>
      <c r="F23" s="123"/>
      <c r="G23" s="124"/>
      <c r="H23" s="114" t="str">
        <f>'②交付（変更）申請書（別紙１）'!X18</f>
        <v/>
      </c>
      <c r="I23" s="114"/>
      <c r="J23" s="114"/>
    </row>
    <row r="24" spans="1:10" ht="12" customHeight="1" x14ac:dyDescent="0.4">
      <c r="A24" s="117">
        <v>8</v>
      </c>
      <c r="B24" s="112" t="str">
        <f>IF('②交付（変更）申請書（別紙１）'!B19="","",'②交付（変更）申請書（別紙１）'!B19)</f>
        <v/>
      </c>
      <c r="C24" s="119" t="str">
        <f>IF('②交付（変更）申請書（別紙１）'!C19="","",'②交付（変更）申請書（別紙１）'!C19)</f>
        <v/>
      </c>
      <c r="D24" s="120"/>
      <c r="E24" s="120"/>
      <c r="F24" s="120"/>
      <c r="G24" s="121"/>
      <c r="H24" s="125" t="str">
        <f>'②交付（変更）申請書（別紙１）'!X19</f>
        <v/>
      </c>
      <c r="I24" s="126"/>
      <c r="J24" s="127"/>
    </row>
    <row r="25" spans="1:10" ht="12" customHeight="1" x14ac:dyDescent="0.4">
      <c r="A25" s="118"/>
      <c r="B25" s="113"/>
      <c r="C25" s="122"/>
      <c r="D25" s="123"/>
      <c r="E25" s="123"/>
      <c r="F25" s="123"/>
      <c r="G25" s="124"/>
      <c r="H25" s="114" t="str">
        <f>'②交付（変更）申請書（別紙１）'!X20</f>
        <v/>
      </c>
      <c r="I25" s="114"/>
      <c r="J25" s="114"/>
    </row>
    <row r="26" spans="1:10" ht="12" customHeight="1" x14ac:dyDescent="0.4">
      <c r="A26" s="117">
        <v>9</v>
      </c>
      <c r="B26" s="112" t="str">
        <f>IF('②交付（変更）申請書（別紙１）'!B21="","",'②交付（変更）申請書（別紙１）'!B21)</f>
        <v/>
      </c>
      <c r="C26" s="119" t="str">
        <f>IF('②交付（変更）申請書（別紙１）'!C21="","",'②交付（変更）申請書（別紙１）'!C21)</f>
        <v/>
      </c>
      <c r="D26" s="120"/>
      <c r="E26" s="120"/>
      <c r="F26" s="120"/>
      <c r="G26" s="121"/>
      <c r="H26" s="125" t="str">
        <f>'②交付（変更）申請書（別紙１）'!X21</f>
        <v/>
      </c>
      <c r="I26" s="126"/>
      <c r="J26" s="127"/>
    </row>
    <row r="27" spans="1:10" ht="12" customHeight="1" x14ac:dyDescent="0.4">
      <c r="A27" s="118"/>
      <c r="B27" s="113"/>
      <c r="C27" s="122"/>
      <c r="D27" s="123"/>
      <c r="E27" s="123"/>
      <c r="F27" s="123"/>
      <c r="G27" s="124"/>
      <c r="H27" s="114" t="str">
        <f>'②交付（変更）申請書（別紙１）'!X22</f>
        <v/>
      </c>
      <c r="I27" s="114"/>
      <c r="J27" s="114"/>
    </row>
    <row r="28" spans="1:10" ht="12" customHeight="1" x14ac:dyDescent="0.4">
      <c r="A28" s="117">
        <v>10</v>
      </c>
      <c r="B28" s="112" t="str">
        <f>IF('②交付（変更）申請書（別紙１）'!B23="","",'②交付（変更）申請書（別紙１）'!B23)</f>
        <v/>
      </c>
      <c r="C28" s="119" t="str">
        <f>IF('②交付（変更）申請書（別紙１）'!C23="","",'②交付（変更）申請書（別紙１）'!C23)</f>
        <v/>
      </c>
      <c r="D28" s="120"/>
      <c r="E28" s="120"/>
      <c r="F28" s="120"/>
      <c r="G28" s="121"/>
      <c r="H28" s="125" t="str">
        <f>'②交付（変更）申請書（別紙１）'!X23</f>
        <v/>
      </c>
      <c r="I28" s="126"/>
      <c r="J28" s="127"/>
    </row>
    <row r="29" spans="1:10" ht="12" customHeight="1" x14ac:dyDescent="0.4">
      <c r="A29" s="118"/>
      <c r="B29" s="113"/>
      <c r="C29" s="122"/>
      <c r="D29" s="123"/>
      <c r="E29" s="123"/>
      <c r="F29" s="123"/>
      <c r="G29" s="124"/>
      <c r="H29" s="114" t="str">
        <f>'②交付（変更）申請書（別紙１）'!X24</f>
        <v/>
      </c>
      <c r="I29" s="114"/>
      <c r="J29" s="114"/>
    </row>
    <row r="30" spans="1:10" ht="12" customHeight="1" x14ac:dyDescent="0.4">
      <c r="A30" s="117">
        <v>11</v>
      </c>
      <c r="B30" s="112" t="str">
        <f>IF('②交付（変更）申請書（別紙１）'!B25="","",'②交付（変更）申請書（別紙１）'!B25)</f>
        <v/>
      </c>
      <c r="C30" s="119" t="str">
        <f>IF('②交付（変更）申請書（別紙１）'!C25="","",'②交付（変更）申請書（別紙１）'!C25)</f>
        <v/>
      </c>
      <c r="D30" s="120"/>
      <c r="E30" s="120"/>
      <c r="F30" s="120"/>
      <c r="G30" s="121"/>
      <c r="H30" s="125" t="str">
        <f>'②交付（変更）申請書（別紙１）'!X25</f>
        <v/>
      </c>
      <c r="I30" s="126"/>
      <c r="J30" s="127"/>
    </row>
    <row r="31" spans="1:10" ht="12" customHeight="1" x14ac:dyDescent="0.4">
      <c r="A31" s="118"/>
      <c r="B31" s="113"/>
      <c r="C31" s="122"/>
      <c r="D31" s="123"/>
      <c r="E31" s="123"/>
      <c r="F31" s="123"/>
      <c r="G31" s="124"/>
      <c r="H31" s="114" t="str">
        <f>'②交付（変更）申請書（別紙１）'!X26</f>
        <v/>
      </c>
      <c r="I31" s="114"/>
      <c r="J31" s="114"/>
    </row>
    <row r="32" spans="1:10" ht="12" customHeight="1" x14ac:dyDescent="0.4">
      <c r="A32" s="117">
        <v>12</v>
      </c>
      <c r="B32" s="112" t="str">
        <f>IF('②交付（変更）申請書（別紙１）'!B27="","",'②交付（変更）申請書（別紙１）'!B27)</f>
        <v/>
      </c>
      <c r="C32" s="119" t="str">
        <f>IF('②交付（変更）申請書（別紙１）'!C27="","",'②交付（変更）申請書（別紙１）'!C27)</f>
        <v/>
      </c>
      <c r="D32" s="120"/>
      <c r="E32" s="120"/>
      <c r="F32" s="120"/>
      <c r="G32" s="121"/>
      <c r="H32" s="125" t="str">
        <f>'②交付（変更）申請書（別紙１）'!X27</f>
        <v/>
      </c>
      <c r="I32" s="126"/>
      <c r="J32" s="127"/>
    </row>
    <row r="33" spans="1:10" ht="12" customHeight="1" x14ac:dyDescent="0.4">
      <c r="A33" s="118"/>
      <c r="B33" s="113"/>
      <c r="C33" s="122"/>
      <c r="D33" s="123"/>
      <c r="E33" s="123"/>
      <c r="F33" s="123"/>
      <c r="G33" s="124"/>
      <c r="H33" s="114" t="str">
        <f>'②交付（変更）申請書（別紙１）'!X28</f>
        <v/>
      </c>
      <c r="I33" s="114"/>
      <c r="J33" s="114"/>
    </row>
    <row r="34" spans="1:10" ht="12" customHeight="1" x14ac:dyDescent="0.4">
      <c r="A34" s="117">
        <v>13</v>
      </c>
      <c r="B34" s="112" t="str">
        <f>IF('②交付（変更）申請書（別紙１）'!B29="","",'②交付（変更）申請書（別紙１）'!B29)</f>
        <v/>
      </c>
      <c r="C34" s="119" t="str">
        <f>IF('②交付（変更）申請書（別紙１）'!C29="","",'②交付（変更）申請書（別紙１）'!C29)</f>
        <v/>
      </c>
      <c r="D34" s="120"/>
      <c r="E34" s="120"/>
      <c r="F34" s="120"/>
      <c r="G34" s="121"/>
      <c r="H34" s="125" t="str">
        <f>'②交付（変更）申請書（別紙１）'!X29</f>
        <v/>
      </c>
      <c r="I34" s="126"/>
      <c r="J34" s="127"/>
    </row>
    <row r="35" spans="1:10" ht="12" customHeight="1" x14ac:dyDescent="0.4">
      <c r="A35" s="118"/>
      <c r="B35" s="113"/>
      <c r="C35" s="122"/>
      <c r="D35" s="123"/>
      <c r="E35" s="123"/>
      <c r="F35" s="123"/>
      <c r="G35" s="124"/>
      <c r="H35" s="114" t="str">
        <f>'②交付（変更）申請書（別紙１）'!X30</f>
        <v/>
      </c>
      <c r="I35" s="114"/>
      <c r="J35" s="114"/>
    </row>
    <row r="36" spans="1:10" ht="12" customHeight="1" x14ac:dyDescent="0.4">
      <c r="A36" s="117">
        <v>14</v>
      </c>
      <c r="B36" s="112" t="str">
        <f>IF('②交付（変更）申請書（別紙１）'!B31="","",'②交付（変更）申請書（別紙１）'!B31)</f>
        <v/>
      </c>
      <c r="C36" s="119" t="str">
        <f>IF('②交付（変更）申請書（別紙１）'!C31="","",'②交付（変更）申請書（別紙１）'!C31)</f>
        <v/>
      </c>
      <c r="D36" s="120"/>
      <c r="E36" s="120"/>
      <c r="F36" s="120"/>
      <c r="G36" s="121"/>
      <c r="H36" s="125" t="str">
        <f>'②交付（変更）申請書（別紙１）'!X31</f>
        <v/>
      </c>
      <c r="I36" s="126"/>
      <c r="J36" s="127"/>
    </row>
    <row r="37" spans="1:10" ht="12" customHeight="1" x14ac:dyDescent="0.4">
      <c r="A37" s="118"/>
      <c r="B37" s="113"/>
      <c r="C37" s="122"/>
      <c r="D37" s="123"/>
      <c r="E37" s="123"/>
      <c r="F37" s="123"/>
      <c r="G37" s="124"/>
      <c r="H37" s="114" t="str">
        <f>'②交付（変更）申請書（別紙１）'!X32</f>
        <v/>
      </c>
      <c r="I37" s="114"/>
      <c r="J37" s="114"/>
    </row>
    <row r="38" spans="1:10" ht="12" customHeight="1" x14ac:dyDescent="0.4">
      <c r="A38" s="117">
        <v>15</v>
      </c>
      <c r="B38" s="112" t="str">
        <f>IF('②交付（変更）申請書（別紙１）'!B33="","",'②交付（変更）申請書（別紙１）'!B33)</f>
        <v/>
      </c>
      <c r="C38" s="119" t="str">
        <f>IF('②交付（変更）申請書（別紙１）'!C33="","",'②交付（変更）申請書（別紙１）'!C33)</f>
        <v/>
      </c>
      <c r="D38" s="120"/>
      <c r="E38" s="120"/>
      <c r="F38" s="120"/>
      <c r="G38" s="121"/>
      <c r="H38" s="125" t="str">
        <f>'②交付（変更）申請書（別紙１）'!X33</f>
        <v/>
      </c>
      <c r="I38" s="126"/>
      <c r="J38" s="127"/>
    </row>
    <row r="39" spans="1:10" ht="12" customHeight="1" x14ac:dyDescent="0.4">
      <c r="A39" s="118"/>
      <c r="B39" s="113"/>
      <c r="C39" s="122"/>
      <c r="D39" s="123"/>
      <c r="E39" s="123"/>
      <c r="F39" s="123"/>
      <c r="G39" s="124"/>
      <c r="H39" s="114" t="str">
        <f>'②交付（変更）申請書（別紙１）'!X34</f>
        <v/>
      </c>
      <c r="I39" s="114"/>
      <c r="J39" s="114"/>
    </row>
    <row r="40" spans="1:10" ht="12" customHeight="1" x14ac:dyDescent="0.4">
      <c r="A40" s="117">
        <v>16</v>
      </c>
      <c r="B40" s="112" t="str">
        <f>IF('②交付（変更）申請書（別紙１）'!B35="","",'②交付（変更）申請書（別紙１）'!B35)</f>
        <v/>
      </c>
      <c r="C40" s="119" t="str">
        <f>IF('②交付（変更）申請書（別紙１）'!C35="","",'②交付（変更）申請書（別紙１）'!C35)</f>
        <v/>
      </c>
      <c r="D40" s="120"/>
      <c r="E40" s="120"/>
      <c r="F40" s="120"/>
      <c r="G40" s="121"/>
      <c r="H40" s="125" t="str">
        <f>'②交付（変更）申請書（別紙１）'!X35</f>
        <v/>
      </c>
      <c r="I40" s="126"/>
      <c r="J40" s="127"/>
    </row>
    <row r="41" spans="1:10" ht="12" customHeight="1" x14ac:dyDescent="0.4">
      <c r="A41" s="118"/>
      <c r="B41" s="113"/>
      <c r="C41" s="122"/>
      <c r="D41" s="123"/>
      <c r="E41" s="123"/>
      <c r="F41" s="123"/>
      <c r="G41" s="124"/>
      <c r="H41" s="114" t="str">
        <f>'②交付（変更）申請書（別紙１）'!X36</f>
        <v/>
      </c>
      <c r="I41" s="114"/>
      <c r="J41" s="114"/>
    </row>
    <row r="42" spans="1:10" ht="12" customHeight="1" x14ac:dyDescent="0.4">
      <c r="A42" s="117">
        <v>17</v>
      </c>
      <c r="B42" s="112" t="str">
        <f>IF('②交付（変更）申請書（別紙１）'!B37="","",'②交付（変更）申請書（別紙１）'!B37)</f>
        <v/>
      </c>
      <c r="C42" s="119" t="str">
        <f>IF('②交付（変更）申請書（別紙１）'!C37="","",'②交付（変更）申請書（別紙１）'!C37)</f>
        <v/>
      </c>
      <c r="D42" s="120"/>
      <c r="E42" s="120"/>
      <c r="F42" s="120"/>
      <c r="G42" s="121"/>
      <c r="H42" s="125" t="str">
        <f>'②交付（変更）申請書（別紙１）'!X37</f>
        <v/>
      </c>
      <c r="I42" s="126"/>
      <c r="J42" s="127"/>
    </row>
    <row r="43" spans="1:10" ht="12" customHeight="1" x14ac:dyDescent="0.4">
      <c r="A43" s="118"/>
      <c r="B43" s="113"/>
      <c r="C43" s="122"/>
      <c r="D43" s="123"/>
      <c r="E43" s="123"/>
      <c r="F43" s="123"/>
      <c r="G43" s="124"/>
      <c r="H43" s="114" t="str">
        <f>'②交付（変更）申請書（別紙１）'!X38</f>
        <v/>
      </c>
      <c r="I43" s="114"/>
      <c r="J43" s="114"/>
    </row>
    <row r="44" spans="1:10" ht="12" customHeight="1" x14ac:dyDescent="0.4">
      <c r="A44" s="117">
        <v>18</v>
      </c>
      <c r="B44" s="112" t="str">
        <f>IF('②交付（変更）申請書（別紙１）'!B39="","",'②交付（変更）申請書（別紙１）'!B39)</f>
        <v/>
      </c>
      <c r="C44" s="119" t="str">
        <f>IF('②交付（変更）申請書（別紙１）'!C39="","",'②交付（変更）申請書（別紙１）'!C39)</f>
        <v/>
      </c>
      <c r="D44" s="120"/>
      <c r="E44" s="120"/>
      <c r="F44" s="120"/>
      <c r="G44" s="121"/>
      <c r="H44" s="125" t="str">
        <f>'②交付（変更）申請書（別紙１）'!X39</f>
        <v/>
      </c>
      <c r="I44" s="126"/>
      <c r="J44" s="127"/>
    </row>
    <row r="45" spans="1:10" ht="12" customHeight="1" x14ac:dyDescent="0.4">
      <c r="A45" s="118"/>
      <c r="B45" s="113"/>
      <c r="C45" s="122"/>
      <c r="D45" s="123"/>
      <c r="E45" s="123"/>
      <c r="F45" s="123"/>
      <c r="G45" s="124"/>
      <c r="H45" s="114" t="str">
        <f>'②交付（変更）申請書（別紙１）'!X40</f>
        <v/>
      </c>
      <c r="I45" s="114"/>
      <c r="J45" s="114"/>
    </row>
    <row r="46" spans="1:10" ht="12" customHeight="1" x14ac:dyDescent="0.4">
      <c r="A46" s="117">
        <v>19</v>
      </c>
      <c r="B46" s="112" t="str">
        <f>IF('②交付（変更）申請書（別紙１）'!B41="","",'②交付（変更）申請書（別紙１）'!B41)</f>
        <v/>
      </c>
      <c r="C46" s="119" t="str">
        <f>IF('②交付（変更）申請書（別紙１）'!C41="","",'②交付（変更）申請書（別紙１）'!C41)</f>
        <v/>
      </c>
      <c r="D46" s="120"/>
      <c r="E46" s="120"/>
      <c r="F46" s="120"/>
      <c r="G46" s="121"/>
      <c r="H46" s="125" t="str">
        <f>'②交付（変更）申請書（別紙１）'!X41</f>
        <v/>
      </c>
      <c r="I46" s="126"/>
      <c r="J46" s="127"/>
    </row>
    <row r="47" spans="1:10" ht="12" customHeight="1" x14ac:dyDescent="0.4">
      <c r="A47" s="118"/>
      <c r="B47" s="113"/>
      <c r="C47" s="122"/>
      <c r="D47" s="123"/>
      <c r="E47" s="123"/>
      <c r="F47" s="123"/>
      <c r="G47" s="124"/>
      <c r="H47" s="114" t="str">
        <f>'②交付（変更）申請書（別紙１）'!X42</f>
        <v/>
      </c>
      <c r="I47" s="114"/>
      <c r="J47" s="114"/>
    </row>
    <row r="48" spans="1:10" ht="12" customHeight="1" x14ac:dyDescent="0.4">
      <c r="A48" s="117">
        <v>20</v>
      </c>
      <c r="B48" s="112" t="str">
        <f>IF('②交付（変更）申請書（別紙１）'!B43="","",'②交付（変更）申請書（別紙１）'!B43)</f>
        <v/>
      </c>
      <c r="C48" s="119" t="str">
        <f>IF('②交付（変更）申請書（別紙１）'!C43="","",'②交付（変更）申請書（別紙１）'!C43)</f>
        <v/>
      </c>
      <c r="D48" s="120"/>
      <c r="E48" s="120"/>
      <c r="F48" s="120"/>
      <c r="G48" s="121"/>
      <c r="H48" s="125" t="str">
        <f>'②交付（変更）申請書（別紙１）'!X43</f>
        <v/>
      </c>
      <c r="I48" s="126"/>
      <c r="J48" s="127"/>
    </row>
    <row r="49" spans="1:10" ht="12" customHeight="1" x14ac:dyDescent="0.4">
      <c r="A49" s="118"/>
      <c r="B49" s="113"/>
      <c r="C49" s="122"/>
      <c r="D49" s="123"/>
      <c r="E49" s="123"/>
      <c r="F49" s="123"/>
      <c r="G49" s="124"/>
      <c r="H49" s="114" t="str">
        <f>'②交付（変更）申請書（別紙１）'!X44</f>
        <v/>
      </c>
      <c r="I49" s="114"/>
      <c r="J49" s="114"/>
    </row>
    <row r="50" spans="1:10" ht="12" customHeight="1" x14ac:dyDescent="0.4">
      <c r="A50" s="117">
        <v>21</v>
      </c>
      <c r="B50" s="112" t="str">
        <f>IF('②交付（変更）申請書（別紙１）'!B45="","",'②交付（変更）申請書（別紙１）'!B45)</f>
        <v/>
      </c>
      <c r="C50" s="119" t="str">
        <f>IF('②交付（変更）申請書（別紙１）'!C45="","",'②交付（変更）申請書（別紙１）'!C45)</f>
        <v/>
      </c>
      <c r="D50" s="120"/>
      <c r="E50" s="120"/>
      <c r="F50" s="120"/>
      <c r="G50" s="121"/>
      <c r="H50" s="125" t="str">
        <f>'②交付（変更）申請書（別紙１）'!X45</f>
        <v/>
      </c>
      <c r="I50" s="126"/>
      <c r="J50" s="127"/>
    </row>
    <row r="51" spans="1:10" ht="12" customHeight="1" x14ac:dyDescent="0.4">
      <c r="A51" s="118"/>
      <c r="B51" s="113"/>
      <c r="C51" s="122"/>
      <c r="D51" s="123"/>
      <c r="E51" s="123"/>
      <c r="F51" s="123"/>
      <c r="G51" s="124"/>
      <c r="H51" s="114" t="str">
        <f>'②交付（変更）申請書（別紙１）'!X46</f>
        <v/>
      </c>
      <c r="I51" s="114"/>
      <c r="J51" s="114"/>
    </row>
    <row r="52" spans="1:10" ht="12" customHeight="1" x14ac:dyDescent="0.4">
      <c r="A52" s="117">
        <v>22</v>
      </c>
      <c r="B52" s="112" t="str">
        <f>IF('②交付（変更）申請書（別紙１）'!B47="","",'②交付（変更）申請書（別紙１）'!B47)</f>
        <v/>
      </c>
      <c r="C52" s="119" t="str">
        <f>IF('②交付（変更）申請書（別紙１）'!C47="","",'②交付（変更）申請書（別紙１）'!C47)</f>
        <v/>
      </c>
      <c r="D52" s="120"/>
      <c r="E52" s="120"/>
      <c r="F52" s="120"/>
      <c r="G52" s="121"/>
      <c r="H52" s="125" t="str">
        <f>'②交付（変更）申請書（別紙１）'!X47</f>
        <v/>
      </c>
      <c r="I52" s="126"/>
      <c r="J52" s="127"/>
    </row>
    <row r="53" spans="1:10" ht="12" customHeight="1" x14ac:dyDescent="0.4">
      <c r="A53" s="118"/>
      <c r="B53" s="113"/>
      <c r="C53" s="122"/>
      <c r="D53" s="123"/>
      <c r="E53" s="123"/>
      <c r="F53" s="123"/>
      <c r="G53" s="124"/>
      <c r="H53" s="114" t="str">
        <f>'②交付（変更）申請書（別紙１）'!X48</f>
        <v/>
      </c>
      <c r="I53" s="114"/>
      <c r="J53" s="114"/>
    </row>
    <row r="54" spans="1:10" ht="12" customHeight="1" x14ac:dyDescent="0.4">
      <c r="A54" s="117">
        <v>23</v>
      </c>
      <c r="B54" s="112" t="str">
        <f>IF('②交付（変更）申請書（別紙１）'!B49="","",'②交付（変更）申請書（別紙１）'!B49)</f>
        <v/>
      </c>
      <c r="C54" s="119" t="str">
        <f>IF('②交付（変更）申請書（別紙１）'!C49="","",'②交付（変更）申請書（別紙１）'!C49)</f>
        <v/>
      </c>
      <c r="D54" s="120"/>
      <c r="E54" s="120"/>
      <c r="F54" s="120"/>
      <c r="G54" s="121"/>
      <c r="H54" s="125" t="str">
        <f>'②交付（変更）申請書（別紙１）'!X49</f>
        <v/>
      </c>
      <c r="I54" s="126"/>
      <c r="J54" s="127"/>
    </row>
    <row r="55" spans="1:10" ht="12" customHeight="1" x14ac:dyDescent="0.4">
      <c r="A55" s="118"/>
      <c r="B55" s="113"/>
      <c r="C55" s="122"/>
      <c r="D55" s="123"/>
      <c r="E55" s="123"/>
      <c r="F55" s="123"/>
      <c r="G55" s="124"/>
      <c r="H55" s="114" t="str">
        <f>'②交付（変更）申請書（別紙１）'!X50</f>
        <v/>
      </c>
      <c r="I55" s="114"/>
      <c r="J55" s="114"/>
    </row>
    <row r="56" spans="1:10" ht="12" customHeight="1" x14ac:dyDescent="0.4">
      <c r="A56" s="117">
        <v>24</v>
      </c>
      <c r="B56" s="112" t="str">
        <f>IF('②交付（変更）申請書（別紙１）'!B51="","",'②交付（変更）申請書（別紙１）'!B51)</f>
        <v/>
      </c>
      <c r="C56" s="119" t="str">
        <f>IF('②交付（変更）申請書（別紙１）'!C51="","",'②交付（変更）申請書（別紙１）'!C51)</f>
        <v/>
      </c>
      <c r="D56" s="120"/>
      <c r="E56" s="120"/>
      <c r="F56" s="120"/>
      <c r="G56" s="121"/>
      <c r="H56" s="125" t="str">
        <f>'②交付（変更）申請書（別紙１）'!X51</f>
        <v/>
      </c>
      <c r="I56" s="126"/>
      <c r="J56" s="127"/>
    </row>
    <row r="57" spans="1:10" ht="12" customHeight="1" x14ac:dyDescent="0.4">
      <c r="A57" s="118"/>
      <c r="B57" s="113"/>
      <c r="C57" s="122"/>
      <c r="D57" s="123"/>
      <c r="E57" s="123"/>
      <c r="F57" s="123"/>
      <c r="G57" s="124"/>
      <c r="H57" s="114" t="str">
        <f>'②交付（変更）申請書（別紙１）'!X52</f>
        <v/>
      </c>
      <c r="I57" s="114"/>
      <c r="J57" s="114"/>
    </row>
    <row r="58" spans="1:10" ht="12" customHeight="1" x14ac:dyDescent="0.4">
      <c r="A58" s="117">
        <v>25</v>
      </c>
      <c r="B58" s="112" t="str">
        <f>IF('②交付（変更）申請書（別紙１）'!B53="","",'②交付（変更）申請書（別紙１）'!B53)</f>
        <v/>
      </c>
      <c r="C58" s="119" t="str">
        <f>IF('②交付（変更）申請書（別紙１）'!C53="","",'②交付（変更）申請書（別紙１）'!C53)</f>
        <v/>
      </c>
      <c r="D58" s="120"/>
      <c r="E58" s="120"/>
      <c r="F58" s="120"/>
      <c r="G58" s="121"/>
      <c r="H58" s="125" t="str">
        <f>'②交付（変更）申請書（別紙１）'!X53</f>
        <v/>
      </c>
      <c r="I58" s="126"/>
      <c r="J58" s="127"/>
    </row>
    <row r="59" spans="1:10" ht="12" customHeight="1" x14ac:dyDescent="0.4">
      <c r="A59" s="118"/>
      <c r="B59" s="113"/>
      <c r="C59" s="122"/>
      <c r="D59" s="123"/>
      <c r="E59" s="123"/>
      <c r="F59" s="123"/>
      <c r="G59" s="124"/>
      <c r="H59" s="114" t="str">
        <f>'②交付（変更）申請書（別紙１）'!X54</f>
        <v/>
      </c>
      <c r="I59" s="114"/>
      <c r="J59" s="114"/>
    </row>
    <row r="60" spans="1:10" ht="12" customHeight="1" x14ac:dyDescent="0.4">
      <c r="A60" s="117">
        <v>26</v>
      </c>
      <c r="B60" s="112" t="str">
        <f>IF('②交付（変更）申請書（別紙１）'!B55="","",'②交付（変更）申請書（別紙１）'!B55)</f>
        <v/>
      </c>
      <c r="C60" s="119" t="str">
        <f>IF('②交付（変更）申請書（別紙１）'!C55="","",'②交付（変更）申請書（別紙１）'!C55)</f>
        <v/>
      </c>
      <c r="D60" s="120"/>
      <c r="E60" s="120"/>
      <c r="F60" s="120"/>
      <c r="G60" s="121"/>
      <c r="H60" s="125" t="str">
        <f>'②交付（変更）申請書（別紙１）'!X55</f>
        <v/>
      </c>
      <c r="I60" s="126"/>
      <c r="J60" s="127"/>
    </row>
    <row r="61" spans="1:10" ht="12" customHeight="1" x14ac:dyDescent="0.4">
      <c r="A61" s="118"/>
      <c r="B61" s="113"/>
      <c r="C61" s="122"/>
      <c r="D61" s="123"/>
      <c r="E61" s="123"/>
      <c r="F61" s="123"/>
      <c r="G61" s="124"/>
      <c r="H61" s="114" t="str">
        <f>'②交付（変更）申請書（別紙１）'!X56</f>
        <v/>
      </c>
      <c r="I61" s="114"/>
      <c r="J61" s="114"/>
    </row>
    <row r="62" spans="1:10" ht="12" customHeight="1" x14ac:dyDescent="0.4">
      <c r="A62" s="117">
        <v>27</v>
      </c>
      <c r="B62" s="112" t="str">
        <f>IF('②交付（変更）申請書（別紙１）'!B57="","",'②交付（変更）申請書（別紙１）'!B57)</f>
        <v/>
      </c>
      <c r="C62" s="119" t="str">
        <f>IF('②交付（変更）申請書（別紙１）'!C57="","",'②交付（変更）申請書（別紙１）'!C57)</f>
        <v/>
      </c>
      <c r="D62" s="120"/>
      <c r="E62" s="120"/>
      <c r="F62" s="120"/>
      <c r="G62" s="121"/>
      <c r="H62" s="125" t="str">
        <f>'②交付（変更）申請書（別紙１）'!X57</f>
        <v/>
      </c>
      <c r="I62" s="126"/>
      <c r="J62" s="127"/>
    </row>
    <row r="63" spans="1:10" ht="12" customHeight="1" x14ac:dyDescent="0.4">
      <c r="A63" s="118"/>
      <c r="B63" s="113"/>
      <c r="C63" s="122"/>
      <c r="D63" s="123"/>
      <c r="E63" s="123"/>
      <c r="F63" s="123"/>
      <c r="G63" s="124"/>
      <c r="H63" s="114" t="str">
        <f>'②交付（変更）申請書（別紙１）'!X58</f>
        <v/>
      </c>
      <c r="I63" s="114"/>
      <c r="J63" s="114"/>
    </row>
    <row r="64" spans="1:10" ht="12" customHeight="1" x14ac:dyDescent="0.4">
      <c r="A64" s="117">
        <v>28</v>
      </c>
      <c r="B64" s="112" t="str">
        <f>IF('②交付（変更）申請書（別紙１）'!B59="","",'②交付（変更）申請書（別紙１）'!B59)</f>
        <v/>
      </c>
      <c r="C64" s="119" t="str">
        <f>IF('②交付（変更）申請書（別紙１）'!C59="","",'②交付（変更）申請書（別紙１）'!C59)</f>
        <v/>
      </c>
      <c r="D64" s="120"/>
      <c r="E64" s="120"/>
      <c r="F64" s="120"/>
      <c r="G64" s="121"/>
      <c r="H64" s="114" t="str">
        <f>'②交付（変更）申請書（別紙１）'!X59</f>
        <v/>
      </c>
      <c r="I64" s="114"/>
      <c r="J64" s="114"/>
    </row>
    <row r="65" spans="1:10" ht="12" customHeight="1" x14ac:dyDescent="0.4">
      <c r="A65" s="118"/>
      <c r="B65" s="113"/>
      <c r="C65" s="122"/>
      <c r="D65" s="123"/>
      <c r="E65" s="123"/>
      <c r="F65" s="123"/>
      <c r="G65" s="124"/>
      <c r="H65" s="114" t="str">
        <f>'②交付（変更）申請書（別紙１）'!X60</f>
        <v/>
      </c>
      <c r="I65" s="114"/>
      <c r="J65" s="114"/>
    </row>
    <row r="66" spans="1:10" ht="12" customHeight="1" x14ac:dyDescent="0.4">
      <c r="A66" s="117">
        <v>29</v>
      </c>
      <c r="B66" s="112" t="str">
        <f>IF('②交付（変更）申請書（別紙１）'!B61="","",'②交付（変更）申請書（別紙１）'!B61)</f>
        <v/>
      </c>
      <c r="C66" s="119" t="str">
        <f>IF('②交付（変更）申請書（別紙１）'!C61="","",'②交付（変更）申請書（別紙１）'!C61)</f>
        <v/>
      </c>
      <c r="D66" s="120"/>
      <c r="E66" s="120"/>
      <c r="F66" s="120"/>
      <c r="G66" s="121"/>
      <c r="H66" s="125" t="str">
        <f>'②交付（変更）申請書（別紙１）'!X61</f>
        <v/>
      </c>
      <c r="I66" s="126"/>
      <c r="J66" s="127"/>
    </row>
    <row r="67" spans="1:10" ht="12" customHeight="1" x14ac:dyDescent="0.4">
      <c r="A67" s="118"/>
      <c r="B67" s="113"/>
      <c r="C67" s="122"/>
      <c r="D67" s="123"/>
      <c r="E67" s="123"/>
      <c r="F67" s="123"/>
      <c r="G67" s="124"/>
      <c r="H67" s="114" t="str">
        <f>'②交付（変更）申請書（別紙１）'!X62</f>
        <v/>
      </c>
      <c r="I67" s="114"/>
      <c r="J67" s="114"/>
    </row>
    <row r="68" spans="1:10" ht="12" customHeight="1" x14ac:dyDescent="0.4">
      <c r="A68" s="117">
        <v>30</v>
      </c>
      <c r="B68" s="112" t="str">
        <f>IF('②交付（変更）申請書（別紙１）'!B63="","",'②交付（変更）申請書（別紙１）'!B63)</f>
        <v/>
      </c>
      <c r="C68" s="119" t="str">
        <f>IF('②交付（変更）申請書（別紙１）'!C63="","",'②交付（変更）申請書（別紙１）'!C63)</f>
        <v/>
      </c>
      <c r="D68" s="120"/>
      <c r="E68" s="120"/>
      <c r="F68" s="120"/>
      <c r="G68" s="121"/>
      <c r="H68" s="125" t="str">
        <f>'②交付（変更）申請書（別紙１）'!X63</f>
        <v/>
      </c>
      <c r="I68" s="126"/>
      <c r="J68" s="127"/>
    </row>
    <row r="69" spans="1:10" ht="12" customHeight="1" x14ac:dyDescent="0.4">
      <c r="A69" s="118"/>
      <c r="B69" s="113"/>
      <c r="C69" s="122"/>
      <c r="D69" s="123"/>
      <c r="E69" s="123"/>
      <c r="F69" s="123"/>
      <c r="G69" s="124"/>
      <c r="H69" s="114" t="str">
        <f>'②交付（変更）申請書（別紙１）'!X64</f>
        <v/>
      </c>
      <c r="I69" s="114"/>
      <c r="J69" s="114"/>
    </row>
    <row r="70" spans="1:10" ht="12" customHeight="1" x14ac:dyDescent="0.4">
      <c r="G70" s="115" t="s">
        <v>6</v>
      </c>
      <c r="H70" s="125" t="str">
        <f>IF(SUM(H10,H12,H14,H16,H18,H20,H22,H24,H26,H28,H30,H32,H34,H36,H38,H40,H42,H44,H46,H48,H50,H52,H54,H56,H58,H60,H62,H64,H66,H68)=0,"",SUM(H10,H12,H14,H16,H18,H20,H22,H24,H26,H28,H30,H32,H34,H36,H38,H40,H42,H44,H46,H48,H50,H52,H54,H56,H58,H60,H62,H64,H66,H68))</f>
        <v/>
      </c>
      <c r="I70" s="126"/>
      <c r="J70" s="127"/>
    </row>
    <row r="71" spans="1:10" ht="12" customHeight="1" x14ac:dyDescent="0.4">
      <c r="G71" s="116"/>
      <c r="H71" s="114" t="str">
        <f>IF(SUM(H11,H13,H15,H17,H19,H21,H23,H25,H27,H29,H31,H33,H35,H37,H39,H41,H43,H45,H47,H49,H51,H53,H55,H57,H59,H61,H63,H65,H67,H69)=0,"",SUM(H11,H13,H15,H17,H19,H21,H23,H25,H27,H29,H31,H33,H35,H37,H39,H41,H43,H45,H47,H49,H51,H53,H55,H57,H59,H61,H63,H65,H67,H69))</f>
        <v/>
      </c>
      <c r="I71" s="114"/>
      <c r="J71" s="114"/>
    </row>
    <row r="72" spans="1:10" s="10" customFormat="1" ht="12" customHeight="1" x14ac:dyDescent="0.4">
      <c r="A72" s="10" t="s">
        <v>10</v>
      </c>
    </row>
    <row r="73" spans="1:10" s="10" customFormat="1" ht="12" customHeight="1" x14ac:dyDescent="0.4">
      <c r="A73" s="10" t="s">
        <v>73</v>
      </c>
    </row>
    <row r="74" spans="1:10" ht="12" customHeight="1" x14ac:dyDescent="0.4">
      <c r="A74" s="14" t="s">
        <v>60</v>
      </c>
      <c r="B74" s="14"/>
    </row>
  </sheetData>
  <sheetProtection password="EADB" sheet="1" selectLockedCells="1"/>
  <mergeCells count="162">
    <mergeCell ref="A2:J2"/>
    <mergeCell ref="A10:A11"/>
    <mergeCell ref="A12:A13"/>
    <mergeCell ref="A7:D7"/>
    <mergeCell ref="E7:J7"/>
    <mergeCell ref="H12:J12"/>
    <mergeCell ref="H14:J14"/>
    <mergeCell ref="A4:D4"/>
    <mergeCell ref="E4:J4"/>
    <mergeCell ref="A5:D5"/>
    <mergeCell ref="E5:J5"/>
    <mergeCell ref="B10:B11"/>
    <mergeCell ref="B12:B13"/>
    <mergeCell ref="B14:B15"/>
    <mergeCell ref="H48:J48"/>
    <mergeCell ref="H50:J50"/>
    <mergeCell ref="H52:J52"/>
    <mergeCell ref="H16:J16"/>
    <mergeCell ref="H13:J13"/>
    <mergeCell ref="C12:G13"/>
    <mergeCell ref="C9:G9"/>
    <mergeCell ref="H9:J9"/>
    <mergeCell ref="H10:J10"/>
    <mergeCell ref="C10:G11"/>
    <mergeCell ref="H11:J11"/>
    <mergeCell ref="C38:G39"/>
    <mergeCell ref="C40:G41"/>
    <mergeCell ref="H20:J20"/>
    <mergeCell ref="H22:J22"/>
    <mergeCell ref="A34:A35"/>
    <mergeCell ref="H35:J35"/>
    <mergeCell ref="A36:A37"/>
    <mergeCell ref="H42:J42"/>
    <mergeCell ref="H44:J44"/>
    <mergeCell ref="H46:J46"/>
    <mergeCell ref="H36:J36"/>
    <mergeCell ref="H38:J38"/>
    <mergeCell ref="H40:J40"/>
    <mergeCell ref="H34:J34"/>
    <mergeCell ref="H37:J37"/>
    <mergeCell ref="B34:B35"/>
    <mergeCell ref="B36:B37"/>
    <mergeCell ref="B38:B39"/>
    <mergeCell ref="B40:B41"/>
    <mergeCell ref="B42:B43"/>
    <mergeCell ref="B44:B45"/>
    <mergeCell ref="B46:B47"/>
    <mergeCell ref="A30:A31"/>
    <mergeCell ref="H31:J31"/>
    <mergeCell ref="A32:A33"/>
    <mergeCell ref="H33:J33"/>
    <mergeCell ref="C30:G31"/>
    <mergeCell ref="C32:G33"/>
    <mergeCell ref="H24:J24"/>
    <mergeCell ref="H26:J26"/>
    <mergeCell ref="A14:A15"/>
    <mergeCell ref="H15:J15"/>
    <mergeCell ref="A16:A17"/>
    <mergeCell ref="H17:J17"/>
    <mergeCell ref="C14:G15"/>
    <mergeCell ref="C16:G17"/>
    <mergeCell ref="A26:A27"/>
    <mergeCell ref="H27:J27"/>
    <mergeCell ref="A28:A29"/>
    <mergeCell ref="H29:J29"/>
    <mergeCell ref="C26:G27"/>
    <mergeCell ref="C28:G29"/>
    <mergeCell ref="H30:J30"/>
    <mergeCell ref="H32:J32"/>
    <mergeCell ref="H28:J28"/>
    <mergeCell ref="H18:J18"/>
    <mergeCell ref="A22:A23"/>
    <mergeCell ref="H23:J23"/>
    <mergeCell ref="A24:A25"/>
    <mergeCell ref="H25:J25"/>
    <mergeCell ref="C22:G23"/>
    <mergeCell ref="C24:G25"/>
    <mergeCell ref="A18:A19"/>
    <mergeCell ref="H19:J19"/>
    <mergeCell ref="A20:A21"/>
    <mergeCell ref="H21:J21"/>
    <mergeCell ref="C18:G19"/>
    <mergeCell ref="C20:G21"/>
    <mergeCell ref="A50:A51"/>
    <mergeCell ref="H51:J51"/>
    <mergeCell ref="A52:A53"/>
    <mergeCell ref="H53:J53"/>
    <mergeCell ref="C50:G51"/>
    <mergeCell ref="C52:G53"/>
    <mergeCell ref="C34:G35"/>
    <mergeCell ref="C36:G37"/>
    <mergeCell ref="A46:A47"/>
    <mergeCell ref="H47:J47"/>
    <mergeCell ref="A48:A49"/>
    <mergeCell ref="H49:J49"/>
    <mergeCell ref="C46:G47"/>
    <mergeCell ref="C48:G49"/>
    <mergeCell ref="A42:A43"/>
    <mergeCell ref="H43:J43"/>
    <mergeCell ref="A44:A45"/>
    <mergeCell ref="H45:J45"/>
    <mergeCell ref="C42:G43"/>
    <mergeCell ref="C44:G45"/>
    <mergeCell ref="A38:A39"/>
    <mergeCell ref="H39:J39"/>
    <mergeCell ref="A40:A41"/>
    <mergeCell ref="H41:J41"/>
    <mergeCell ref="A58:A59"/>
    <mergeCell ref="H59:J59"/>
    <mergeCell ref="A60:A61"/>
    <mergeCell ref="H61:J61"/>
    <mergeCell ref="C58:G59"/>
    <mergeCell ref="C60:G61"/>
    <mergeCell ref="A54:A55"/>
    <mergeCell ref="H55:J55"/>
    <mergeCell ref="A56:A57"/>
    <mergeCell ref="H57:J57"/>
    <mergeCell ref="C54:G55"/>
    <mergeCell ref="C56:G57"/>
    <mergeCell ref="H60:J60"/>
    <mergeCell ref="H54:J54"/>
    <mergeCell ref="H56:J56"/>
    <mergeCell ref="H58:J58"/>
    <mergeCell ref="H71:J71"/>
    <mergeCell ref="G70:G71"/>
    <mergeCell ref="A66:A67"/>
    <mergeCell ref="H67:J67"/>
    <mergeCell ref="A68:A69"/>
    <mergeCell ref="H69:J69"/>
    <mergeCell ref="C66:G67"/>
    <mergeCell ref="C68:G69"/>
    <mergeCell ref="A62:A63"/>
    <mergeCell ref="H63:J63"/>
    <mergeCell ref="A64:A65"/>
    <mergeCell ref="H65:J65"/>
    <mergeCell ref="C62:G63"/>
    <mergeCell ref="C64:G65"/>
    <mergeCell ref="H68:J68"/>
    <mergeCell ref="H70:J70"/>
    <mergeCell ref="H66:J66"/>
    <mergeCell ref="H62:J62"/>
    <mergeCell ref="H64:J64"/>
    <mergeCell ref="B66:B67"/>
    <mergeCell ref="B68:B69"/>
    <mergeCell ref="B16:B17"/>
    <mergeCell ref="B18:B19"/>
    <mergeCell ref="B20:B21"/>
    <mergeCell ref="B22:B23"/>
    <mergeCell ref="B24:B25"/>
    <mergeCell ref="B26:B27"/>
    <mergeCell ref="B28:B29"/>
    <mergeCell ref="B30:B31"/>
    <mergeCell ref="B32:B33"/>
    <mergeCell ref="B48:B49"/>
    <mergeCell ref="B50:B51"/>
    <mergeCell ref="B52:B53"/>
    <mergeCell ref="B54:B55"/>
    <mergeCell ref="B56:B57"/>
    <mergeCell ref="B58:B59"/>
    <mergeCell ref="B60:B61"/>
    <mergeCell ref="B62:B63"/>
    <mergeCell ref="B64:B65"/>
  </mergeCells>
  <phoneticPr fontId="2"/>
  <conditionalFormatting sqref="E4:J4">
    <cfRule type="expression" dxfId="48" priority="3">
      <formula>E4&lt;&gt;""</formula>
    </cfRule>
  </conditionalFormatting>
  <conditionalFormatting sqref="E5:J5">
    <cfRule type="expression" dxfId="47" priority="2">
      <formula>E5&lt;&gt;""</formula>
    </cfRule>
  </conditionalFormatting>
  <conditionalFormatting sqref="E7:J7">
    <cfRule type="expression" dxfId="46" priority="1">
      <formula>E7&lt;&gt;""</formula>
    </cfRule>
  </conditionalFormatting>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69"/>
  <sheetViews>
    <sheetView showGridLines="0" view="pageBreakPreview" zoomScaleNormal="100" zoomScaleSheetLayoutView="100" workbookViewId="0">
      <pane xSplit="3" ySplit="4" topLeftCell="L5" activePane="bottomRight" state="frozen"/>
      <selection pane="topRight" activeCell="C1" sqref="C1"/>
      <selection pane="bottomLeft" activeCell="A5" sqref="A5"/>
      <selection pane="bottomRight" activeCell="B5" sqref="B5:B6"/>
    </sheetView>
  </sheetViews>
  <sheetFormatPr defaultRowHeight="18.75" x14ac:dyDescent="0.4"/>
  <cols>
    <col min="1" max="1" width="3.625" customWidth="1"/>
    <col min="2" max="2" width="11.125" customWidth="1"/>
    <col min="3" max="3" width="25.625" customWidth="1"/>
    <col min="4" max="4" width="11" customWidth="1"/>
    <col min="5" max="5" width="11.125" customWidth="1"/>
    <col min="6" max="7" width="12.625" style="32" customWidth="1"/>
    <col min="8" max="9" width="12.625" customWidth="1"/>
    <col min="10" max="10" width="20.625" customWidth="1"/>
    <col min="11" max="12" width="12.625" customWidth="1"/>
    <col min="13" max="13" width="20.625" style="37" customWidth="1"/>
    <col min="14" max="14" width="20.625" customWidth="1"/>
    <col min="15" max="24" width="12.125" customWidth="1"/>
  </cols>
  <sheetData>
    <row r="1" spans="1:24" ht="19.5" customHeight="1" x14ac:dyDescent="0.4">
      <c r="A1" s="18" t="s">
        <v>75</v>
      </c>
      <c r="B1" s="18"/>
    </row>
    <row r="2" spans="1:24" ht="30" x14ac:dyDescent="0.4">
      <c r="A2" s="17" t="s">
        <v>52</v>
      </c>
      <c r="B2" s="17"/>
    </row>
    <row r="3" spans="1:24" x14ac:dyDescent="0.4">
      <c r="A3" s="134"/>
      <c r="B3" s="134" t="s">
        <v>1270</v>
      </c>
      <c r="C3" s="145" t="s">
        <v>0</v>
      </c>
      <c r="D3" s="142" t="s">
        <v>977</v>
      </c>
      <c r="E3" s="143"/>
      <c r="F3" s="142" t="s">
        <v>65</v>
      </c>
      <c r="G3" s="144"/>
      <c r="H3" s="142" t="s">
        <v>55</v>
      </c>
      <c r="I3" s="144"/>
      <c r="J3" s="142" t="s">
        <v>1</v>
      </c>
      <c r="K3" s="146"/>
      <c r="L3" s="146"/>
      <c r="M3" s="146"/>
      <c r="N3" s="144"/>
      <c r="O3" s="128" t="s">
        <v>50</v>
      </c>
      <c r="P3" s="128"/>
      <c r="Q3" s="128"/>
      <c r="R3" s="128"/>
      <c r="S3" s="128"/>
      <c r="T3" s="128"/>
      <c r="U3" s="128"/>
      <c r="V3" s="128"/>
      <c r="W3" s="128"/>
      <c r="X3" s="128"/>
    </row>
    <row r="4" spans="1:24" ht="63" x14ac:dyDescent="0.4">
      <c r="A4" s="135"/>
      <c r="B4" s="135"/>
      <c r="C4" s="145"/>
      <c r="D4" s="69" t="s">
        <v>976</v>
      </c>
      <c r="E4" s="68" t="s">
        <v>978</v>
      </c>
      <c r="F4" s="33" t="s">
        <v>66</v>
      </c>
      <c r="G4" s="33" t="s">
        <v>67</v>
      </c>
      <c r="H4" s="11" t="s">
        <v>56</v>
      </c>
      <c r="I4" s="11" t="s">
        <v>57</v>
      </c>
      <c r="J4" s="11" t="s">
        <v>59</v>
      </c>
      <c r="K4" s="9" t="s">
        <v>58</v>
      </c>
      <c r="L4" s="11" t="s">
        <v>2</v>
      </c>
      <c r="M4" s="38" t="s">
        <v>3</v>
      </c>
      <c r="N4" s="9" t="s">
        <v>4</v>
      </c>
      <c r="O4" s="5" t="s">
        <v>11</v>
      </c>
      <c r="P4" s="5" t="s">
        <v>12</v>
      </c>
      <c r="Q4" s="5" t="s">
        <v>13</v>
      </c>
      <c r="R4" s="5" t="s">
        <v>9</v>
      </c>
      <c r="S4" s="5" t="s">
        <v>14</v>
      </c>
      <c r="T4" s="5" t="s">
        <v>15</v>
      </c>
      <c r="U4" s="5" t="s">
        <v>16</v>
      </c>
      <c r="V4" s="69" t="s">
        <v>980</v>
      </c>
      <c r="W4" s="69" t="s">
        <v>981</v>
      </c>
      <c r="X4" s="69" t="s">
        <v>6</v>
      </c>
    </row>
    <row r="5" spans="1:24" ht="15.75" customHeight="1" x14ac:dyDescent="0.4">
      <c r="A5" s="117">
        <v>1</v>
      </c>
      <c r="B5" s="132"/>
      <c r="C5" s="136"/>
      <c r="D5" s="71"/>
      <c r="E5" s="71"/>
      <c r="F5" s="34"/>
      <c r="G5" s="36"/>
      <c r="H5" s="136"/>
      <c r="I5" s="136"/>
      <c r="J5" s="136"/>
      <c r="K5" s="136"/>
      <c r="L5" s="136"/>
      <c r="M5" s="138"/>
      <c r="N5" s="136"/>
      <c r="O5" s="23"/>
      <c r="P5" s="23"/>
      <c r="Q5" s="23"/>
      <c r="R5" s="23"/>
      <c r="S5" s="23"/>
      <c r="T5" s="23"/>
      <c r="U5" s="23"/>
      <c r="V5" s="13" t="str">
        <f>IF(IF(D5="設計",SUM(O5:U5),IF(AND(D5="設計・施工",E5="設計費"),SUM(O5:U5),""))=0,"",IF(D5="設計",SUM(O5:U5),IF(AND(D5="設計・施工",E5="設計費"),SUM(O5:U5),"")))</f>
        <v/>
      </c>
      <c r="W5" s="13" t="str">
        <f>IF(IF(D5="施工",SUM(O5:U5),IF(AND(D5="設計・施工",E5="建設工事費"),SUM(O5:U5),""))=0,"",IF(D5="施工",SUM(O5:U5),IF(AND(D5="設計・施工",E5="建設工事費"),SUM(O5:U5),"")))</f>
        <v/>
      </c>
      <c r="X5" s="13" t="str">
        <f>IF(SUM(V5:W5)=0,"",SUM(V5:W5))</f>
        <v/>
      </c>
    </row>
    <row r="6" spans="1:24" ht="15.75" customHeight="1" x14ac:dyDescent="0.4">
      <c r="A6" s="118"/>
      <c r="B6" s="133"/>
      <c r="C6" s="137"/>
      <c r="D6" s="72"/>
      <c r="E6" s="72"/>
      <c r="F6" s="35"/>
      <c r="G6" s="35"/>
      <c r="H6" s="137"/>
      <c r="I6" s="137"/>
      <c r="J6" s="137"/>
      <c r="K6" s="137"/>
      <c r="L6" s="137"/>
      <c r="M6" s="139"/>
      <c r="N6" s="137"/>
      <c r="O6" s="24"/>
      <c r="P6" s="24"/>
      <c r="Q6" s="24"/>
      <c r="R6" s="24"/>
      <c r="S6" s="24"/>
      <c r="T6" s="24"/>
      <c r="U6" s="24"/>
      <c r="V6" s="12" t="str">
        <f t="shared" ref="V6:V60" si="0">IF(IF(D6="設計",SUM(O6:U6),IF(AND(D6="設計・施工",E6="設計費"),SUM(O6:U6),""))=0,"",IF(D6="設計",SUM(O6:U6),IF(AND(D6="設計・施工",E6="設計費"),SUM(O6:U6),"")))</f>
        <v/>
      </c>
      <c r="W6" s="12" t="str">
        <f t="shared" ref="W6:W59" si="1">IF(IF(D6="施工",SUM(O6:U6),IF(AND(D6="設計・施工",E6="建設工事費"),SUM(O6:U6),""))=0,"",IF(D6="施工",SUM(O6:U6),IF(AND(D6="設計・施工",E6="建設工事費"),SUM(O6:U6),"")))</f>
        <v/>
      </c>
      <c r="X6" s="12" t="str">
        <f t="shared" ref="X6:X60" si="2">IF(SUM(V6:W6)=0,"",SUM(V6:W6))</f>
        <v/>
      </c>
    </row>
    <row r="7" spans="1:24" ht="15.75" customHeight="1" x14ac:dyDescent="0.4">
      <c r="A7" s="117">
        <v>2</v>
      </c>
      <c r="B7" s="132"/>
      <c r="C7" s="136"/>
      <c r="D7" s="71"/>
      <c r="E7" s="71"/>
      <c r="F7" s="34"/>
      <c r="G7" s="34"/>
      <c r="H7" s="136"/>
      <c r="I7" s="136"/>
      <c r="J7" s="136"/>
      <c r="K7" s="136"/>
      <c r="L7" s="136"/>
      <c r="M7" s="138"/>
      <c r="N7" s="136"/>
      <c r="O7" s="23"/>
      <c r="P7" s="23"/>
      <c r="Q7" s="23"/>
      <c r="R7" s="23"/>
      <c r="S7" s="23"/>
      <c r="T7" s="23"/>
      <c r="U7" s="23"/>
      <c r="V7" s="13" t="str">
        <f t="shared" si="0"/>
        <v/>
      </c>
      <c r="W7" s="13" t="str">
        <f t="shared" si="1"/>
        <v/>
      </c>
      <c r="X7" s="13" t="str">
        <f t="shared" si="2"/>
        <v/>
      </c>
    </row>
    <row r="8" spans="1:24" ht="15.75" customHeight="1" x14ac:dyDescent="0.4">
      <c r="A8" s="118"/>
      <c r="B8" s="133"/>
      <c r="C8" s="137"/>
      <c r="D8" s="72"/>
      <c r="E8" s="72"/>
      <c r="F8" s="35"/>
      <c r="G8" s="35"/>
      <c r="H8" s="137"/>
      <c r="I8" s="137"/>
      <c r="J8" s="137"/>
      <c r="K8" s="137"/>
      <c r="L8" s="137"/>
      <c r="M8" s="139"/>
      <c r="N8" s="137"/>
      <c r="O8" s="24"/>
      <c r="P8" s="24"/>
      <c r="Q8" s="24"/>
      <c r="R8" s="24"/>
      <c r="S8" s="24"/>
      <c r="T8" s="24"/>
      <c r="U8" s="24"/>
      <c r="V8" s="12" t="str">
        <f t="shared" si="0"/>
        <v/>
      </c>
      <c r="W8" s="12" t="str">
        <f t="shared" si="1"/>
        <v/>
      </c>
      <c r="X8" s="12" t="str">
        <f t="shared" si="2"/>
        <v/>
      </c>
    </row>
    <row r="9" spans="1:24" ht="15.75" customHeight="1" x14ac:dyDescent="0.4">
      <c r="A9" s="117">
        <v>3</v>
      </c>
      <c r="B9" s="132"/>
      <c r="C9" s="136"/>
      <c r="D9" s="71"/>
      <c r="E9" s="71"/>
      <c r="F9" s="34"/>
      <c r="G9" s="34"/>
      <c r="H9" s="136"/>
      <c r="I9" s="136"/>
      <c r="J9" s="136"/>
      <c r="K9" s="136"/>
      <c r="L9" s="136"/>
      <c r="M9" s="138"/>
      <c r="N9" s="136"/>
      <c r="O9" s="23"/>
      <c r="P9" s="23"/>
      <c r="Q9" s="23"/>
      <c r="R9" s="23"/>
      <c r="S9" s="23"/>
      <c r="T9" s="23"/>
      <c r="U9" s="23"/>
      <c r="V9" s="13" t="str">
        <f>IF(IF(D9="設計",SUM(O9:U9),IF(AND(D9="設計・施工",E9="設計費"),SUM(O9:U9),""))=0,"",IF(D9="設計",SUM(O9:U9),IF(AND(D9="設計・施工",E9="設計費"),SUM(O9:U9),"")))</f>
        <v/>
      </c>
      <c r="W9" s="13" t="str">
        <f t="shared" si="1"/>
        <v/>
      </c>
      <c r="X9" s="13" t="str">
        <f t="shared" si="2"/>
        <v/>
      </c>
    </row>
    <row r="10" spans="1:24" ht="15.75" customHeight="1" x14ac:dyDescent="0.4">
      <c r="A10" s="118"/>
      <c r="B10" s="133"/>
      <c r="C10" s="137"/>
      <c r="D10" s="72"/>
      <c r="E10" s="72"/>
      <c r="F10" s="35"/>
      <c r="G10" s="35"/>
      <c r="H10" s="137"/>
      <c r="I10" s="137"/>
      <c r="J10" s="137"/>
      <c r="K10" s="137"/>
      <c r="L10" s="137"/>
      <c r="M10" s="139"/>
      <c r="N10" s="137"/>
      <c r="O10" s="24"/>
      <c r="P10" s="24"/>
      <c r="Q10" s="24"/>
      <c r="R10" s="24"/>
      <c r="S10" s="24"/>
      <c r="T10" s="24"/>
      <c r="U10" s="24"/>
      <c r="V10" s="12" t="str">
        <f>IF(IF(D10="設計",SUM(O10:U10),IF(AND(D10="設計・施工",E10="設計費"),SUM(O10:U10),""))=0,"",IF(D10="設計",SUM(O10:U10),IF(AND(D10="設計・施工",E10="設計費"),SUM(O10:U10),"")))</f>
        <v/>
      </c>
      <c r="W10" s="12" t="str">
        <f t="shared" si="1"/>
        <v/>
      </c>
      <c r="X10" s="12" t="str">
        <f t="shared" si="2"/>
        <v/>
      </c>
    </row>
    <row r="11" spans="1:24" ht="15.75" customHeight="1" x14ac:dyDescent="0.4">
      <c r="A11" s="117">
        <v>4</v>
      </c>
      <c r="B11" s="132"/>
      <c r="C11" s="136"/>
      <c r="D11" s="71"/>
      <c r="E11" s="71"/>
      <c r="F11" s="34"/>
      <c r="G11" s="34"/>
      <c r="H11" s="136"/>
      <c r="I11" s="136"/>
      <c r="J11" s="136"/>
      <c r="K11" s="136"/>
      <c r="L11" s="136"/>
      <c r="M11" s="138"/>
      <c r="N11" s="136"/>
      <c r="O11" s="23"/>
      <c r="P11" s="23"/>
      <c r="Q11" s="23"/>
      <c r="R11" s="23"/>
      <c r="S11" s="23"/>
      <c r="T11" s="23"/>
      <c r="U11" s="23"/>
      <c r="V11" s="13" t="str">
        <f>IF(IF(D11="設計",SUM(O11:U11),IF(AND(D11="設計・施工",E11="設計費"),SUM(O11:U11),""))=0,"",IF(D11="設計",SUM(O11:U11),IF(AND(D11="設計・施工",E11="設計費"),SUM(O11:U11),"")))</f>
        <v/>
      </c>
      <c r="W11" s="13" t="str">
        <f t="shared" si="1"/>
        <v/>
      </c>
      <c r="X11" s="13" t="str">
        <f t="shared" si="2"/>
        <v/>
      </c>
    </row>
    <row r="12" spans="1:24" ht="15.75" customHeight="1" x14ac:dyDescent="0.4">
      <c r="A12" s="118"/>
      <c r="B12" s="133"/>
      <c r="C12" s="137"/>
      <c r="D12" s="72"/>
      <c r="E12" s="72"/>
      <c r="F12" s="35"/>
      <c r="G12" s="35"/>
      <c r="H12" s="137"/>
      <c r="I12" s="137"/>
      <c r="J12" s="137"/>
      <c r="K12" s="137"/>
      <c r="L12" s="137"/>
      <c r="M12" s="139"/>
      <c r="N12" s="137"/>
      <c r="O12" s="24"/>
      <c r="P12" s="24"/>
      <c r="Q12" s="24"/>
      <c r="R12" s="24"/>
      <c r="S12" s="24"/>
      <c r="T12" s="24"/>
      <c r="U12" s="24"/>
      <c r="V12" s="12" t="str">
        <f t="shared" si="0"/>
        <v/>
      </c>
      <c r="W12" s="12" t="str">
        <f t="shared" si="1"/>
        <v/>
      </c>
      <c r="X12" s="12" t="str">
        <f t="shared" si="2"/>
        <v/>
      </c>
    </row>
    <row r="13" spans="1:24" ht="15.75" customHeight="1" x14ac:dyDescent="0.4">
      <c r="A13" s="117">
        <v>5</v>
      </c>
      <c r="B13" s="132"/>
      <c r="C13" s="136"/>
      <c r="D13" s="73"/>
      <c r="E13" s="73"/>
      <c r="F13" s="34"/>
      <c r="G13" s="34"/>
      <c r="H13" s="136"/>
      <c r="I13" s="136"/>
      <c r="J13" s="136"/>
      <c r="K13" s="136"/>
      <c r="L13" s="136"/>
      <c r="M13" s="138"/>
      <c r="N13" s="136"/>
      <c r="O13" s="23"/>
      <c r="P13" s="23"/>
      <c r="Q13" s="23"/>
      <c r="R13" s="23"/>
      <c r="S13" s="23"/>
      <c r="T13" s="23"/>
      <c r="U13" s="23"/>
      <c r="V13" s="13" t="str">
        <f t="shared" si="0"/>
        <v/>
      </c>
      <c r="W13" s="13" t="str">
        <f t="shared" si="1"/>
        <v/>
      </c>
      <c r="X13" s="13" t="str">
        <f t="shared" si="2"/>
        <v/>
      </c>
    </row>
    <row r="14" spans="1:24" ht="15.75" customHeight="1" x14ac:dyDescent="0.4">
      <c r="A14" s="118"/>
      <c r="B14" s="133"/>
      <c r="C14" s="137"/>
      <c r="D14" s="74"/>
      <c r="E14" s="74"/>
      <c r="F14" s="35"/>
      <c r="G14" s="35"/>
      <c r="H14" s="137"/>
      <c r="I14" s="137"/>
      <c r="J14" s="137"/>
      <c r="K14" s="137"/>
      <c r="L14" s="137"/>
      <c r="M14" s="139"/>
      <c r="N14" s="137"/>
      <c r="O14" s="24"/>
      <c r="P14" s="24"/>
      <c r="Q14" s="24"/>
      <c r="R14" s="24"/>
      <c r="S14" s="24"/>
      <c r="T14" s="24"/>
      <c r="U14" s="24"/>
      <c r="V14" s="12" t="str">
        <f t="shared" si="0"/>
        <v/>
      </c>
      <c r="W14" s="12" t="str">
        <f t="shared" si="1"/>
        <v/>
      </c>
      <c r="X14" s="12" t="str">
        <f t="shared" si="2"/>
        <v/>
      </c>
    </row>
    <row r="15" spans="1:24" ht="15.75" customHeight="1" x14ac:dyDescent="0.4">
      <c r="A15" s="117">
        <v>6</v>
      </c>
      <c r="B15" s="132"/>
      <c r="C15" s="136"/>
      <c r="D15" s="71"/>
      <c r="E15" s="71"/>
      <c r="F15" s="34"/>
      <c r="G15" s="34"/>
      <c r="H15" s="136"/>
      <c r="I15" s="136"/>
      <c r="J15" s="136"/>
      <c r="K15" s="136"/>
      <c r="L15" s="136"/>
      <c r="M15" s="138"/>
      <c r="N15" s="136"/>
      <c r="O15" s="23"/>
      <c r="P15" s="23"/>
      <c r="Q15" s="23"/>
      <c r="R15" s="23"/>
      <c r="S15" s="23"/>
      <c r="T15" s="23"/>
      <c r="U15" s="23"/>
      <c r="V15" s="13" t="str">
        <f t="shared" si="0"/>
        <v/>
      </c>
      <c r="W15" s="13" t="str">
        <f t="shared" si="1"/>
        <v/>
      </c>
      <c r="X15" s="13" t="str">
        <f t="shared" si="2"/>
        <v/>
      </c>
    </row>
    <row r="16" spans="1:24" ht="15.75" customHeight="1" x14ac:dyDescent="0.4">
      <c r="A16" s="118"/>
      <c r="B16" s="133"/>
      <c r="C16" s="137"/>
      <c r="D16" s="72"/>
      <c r="E16" s="72"/>
      <c r="F16" s="35"/>
      <c r="G16" s="35"/>
      <c r="H16" s="137"/>
      <c r="I16" s="137"/>
      <c r="J16" s="137"/>
      <c r="K16" s="137"/>
      <c r="L16" s="137"/>
      <c r="M16" s="139"/>
      <c r="N16" s="137"/>
      <c r="O16" s="24"/>
      <c r="P16" s="24"/>
      <c r="Q16" s="24"/>
      <c r="R16" s="24"/>
      <c r="S16" s="24"/>
      <c r="T16" s="24"/>
      <c r="U16" s="24"/>
      <c r="V16" s="12" t="str">
        <f t="shared" si="0"/>
        <v/>
      </c>
      <c r="W16" s="12" t="str">
        <f t="shared" si="1"/>
        <v/>
      </c>
      <c r="X16" s="12" t="str">
        <f t="shared" si="2"/>
        <v/>
      </c>
    </row>
    <row r="17" spans="1:24" ht="15.75" customHeight="1" x14ac:dyDescent="0.4">
      <c r="A17" s="117">
        <v>7</v>
      </c>
      <c r="B17" s="132"/>
      <c r="C17" s="136"/>
      <c r="D17" s="73"/>
      <c r="E17" s="73"/>
      <c r="F17" s="34"/>
      <c r="G17" s="34"/>
      <c r="H17" s="136"/>
      <c r="I17" s="136"/>
      <c r="J17" s="136"/>
      <c r="K17" s="136"/>
      <c r="L17" s="136"/>
      <c r="M17" s="138"/>
      <c r="N17" s="136"/>
      <c r="O17" s="23"/>
      <c r="P17" s="23"/>
      <c r="Q17" s="23"/>
      <c r="R17" s="23"/>
      <c r="S17" s="23"/>
      <c r="T17" s="23"/>
      <c r="U17" s="23"/>
      <c r="V17" s="13" t="str">
        <f t="shared" si="0"/>
        <v/>
      </c>
      <c r="W17" s="13" t="str">
        <f t="shared" si="1"/>
        <v/>
      </c>
      <c r="X17" s="13" t="str">
        <f t="shared" si="2"/>
        <v/>
      </c>
    </row>
    <row r="18" spans="1:24" ht="15.75" customHeight="1" x14ac:dyDescent="0.4">
      <c r="A18" s="118"/>
      <c r="B18" s="133"/>
      <c r="C18" s="137"/>
      <c r="D18" s="74"/>
      <c r="E18" s="74"/>
      <c r="F18" s="35"/>
      <c r="G18" s="35"/>
      <c r="H18" s="137"/>
      <c r="I18" s="137"/>
      <c r="J18" s="137"/>
      <c r="K18" s="137"/>
      <c r="L18" s="137"/>
      <c r="M18" s="139"/>
      <c r="N18" s="137"/>
      <c r="O18" s="24"/>
      <c r="P18" s="24"/>
      <c r="Q18" s="24"/>
      <c r="R18" s="24"/>
      <c r="S18" s="24"/>
      <c r="T18" s="24"/>
      <c r="U18" s="24"/>
      <c r="V18" s="12" t="str">
        <f t="shared" si="0"/>
        <v/>
      </c>
      <c r="W18" s="12" t="str">
        <f t="shared" si="1"/>
        <v/>
      </c>
      <c r="X18" s="12" t="str">
        <f t="shared" si="2"/>
        <v/>
      </c>
    </row>
    <row r="19" spans="1:24" ht="15.75" customHeight="1" x14ac:dyDescent="0.4">
      <c r="A19" s="117">
        <v>8</v>
      </c>
      <c r="B19" s="132"/>
      <c r="C19" s="136"/>
      <c r="D19" s="71"/>
      <c r="E19" s="71"/>
      <c r="F19" s="34"/>
      <c r="G19" s="34"/>
      <c r="H19" s="136"/>
      <c r="I19" s="136"/>
      <c r="J19" s="136"/>
      <c r="K19" s="136"/>
      <c r="L19" s="136"/>
      <c r="M19" s="138"/>
      <c r="N19" s="136"/>
      <c r="O19" s="23"/>
      <c r="P19" s="23"/>
      <c r="Q19" s="23"/>
      <c r="R19" s="23"/>
      <c r="S19" s="23"/>
      <c r="T19" s="23"/>
      <c r="U19" s="23"/>
      <c r="V19" s="13" t="str">
        <f t="shared" si="0"/>
        <v/>
      </c>
      <c r="W19" s="13" t="str">
        <f t="shared" si="1"/>
        <v/>
      </c>
      <c r="X19" s="13" t="str">
        <f t="shared" si="2"/>
        <v/>
      </c>
    </row>
    <row r="20" spans="1:24" ht="15.75" customHeight="1" x14ac:dyDescent="0.4">
      <c r="A20" s="118"/>
      <c r="B20" s="133"/>
      <c r="C20" s="137"/>
      <c r="D20" s="72"/>
      <c r="E20" s="72"/>
      <c r="F20" s="35"/>
      <c r="G20" s="35"/>
      <c r="H20" s="137"/>
      <c r="I20" s="137"/>
      <c r="J20" s="137"/>
      <c r="K20" s="137"/>
      <c r="L20" s="137"/>
      <c r="M20" s="139"/>
      <c r="N20" s="137"/>
      <c r="O20" s="24"/>
      <c r="P20" s="24"/>
      <c r="Q20" s="24"/>
      <c r="R20" s="24"/>
      <c r="S20" s="24"/>
      <c r="T20" s="24"/>
      <c r="U20" s="24"/>
      <c r="V20" s="12" t="str">
        <f t="shared" si="0"/>
        <v/>
      </c>
      <c r="W20" s="12" t="str">
        <f t="shared" si="1"/>
        <v/>
      </c>
      <c r="X20" s="12" t="str">
        <f t="shared" si="2"/>
        <v/>
      </c>
    </row>
    <row r="21" spans="1:24" ht="15.75" customHeight="1" x14ac:dyDescent="0.4">
      <c r="A21" s="117">
        <v>9</v>
      </c>
      <c r="B21" s="132"/>
      <c r="C21" s="136"/>
      <c r="D21" s="73"/>
      <c r="E21" s="73"/>
      <c r="F21" s="34"/>
      <c r="G21" s="34"/>
      <c r="H21" s="136"/>
      <c r="I21" s="136"/>
      <c r="J21" s="136"/>
      <c r="K21" s="136"/>
      <c r="L21" s="136"/>
      <c r="M21" s="138"/>
      <c r="N21" s="140"/>
      <c r="O21" s="23"/>
      <c r="P21" s="23"/>
      <c r="Q21" s="23"/>
      <c r="R21" s="23"/>
      <c r="S21" s="23"/>
      <c r="T21" s="23"/>
      <c r="U21" s="23"/>
      <c r="V21" s="13" t="str">
        <f t="shared" si="0"/>
        <v/>
      </c>
      <c r="W21" s="13" t="str">
        <f t="shared" si="1"/>
        <v/>
      </c>
      <c r="X21" s="13" t="str">
        <f t="shared" si="2"/>
        <v/>
      </c>
    </row>
    <row r="22" spans="1:24" ht="15.75" customHeight="1" x14ac:dyDescent="0.4">
      <c r="A22" s="118"/>
      <c r="B22" s="133"/>
      <c r="C22" s="137"/>
      <c r="D22" s="74"/>
      <c r="E22" s="74"/>
      <c r="F22" s="35"/>
      <c r="G22" s="35"/>
      <c r="H22" s="141"/>
      <c r="I22" s="137"/>
      <c r="J22" s="137"/>
      <c r="K22" s="137"/>
      <c r="L22" s="137"/>
      <c r="M22" s="139"/>
      <c r="N22" s="137"/>
      <c r="O22" s="24"/>
      <c r="P22" s="24"/>
      <c r="Q22" s="24"/>
      <c r="R22" s="24"/>
      <c r="S22" s="24"/>
      <c r="T22" s="24"/>
      <c r="U22" s="24"/>
      <c r="V22" s="12" t="str">
        <f t="shared" si="0"/>
        <v/>
      </c>
      <c r="W22" s="12" t="str">
        <f t="shared" si="1"/>
        <v/>
      </c>
      <c r="X22" s="12" t="str">
        <f t="shared" si="2"/>
        <v/>
      </c>
    </row>
    <row r="23" spans="1:24" ht="15.75" customHeight="1" x14ac:dyDescent="0.4">
      <c r="A23" s="117">
        <v>10</v>
      </c>
      <c r="B23" s="132"/>
      <c r="C23" s="136"/>
      <c r="D23" s="71"/>
      <c r="E23" s="71"/>
      <c r="F23" s="34"/>
      <c r="G23" s="34"/>
      <c r="H23" s="136"/>
      <c r="I23" s="136"/>
      <c r="J23" s="136"/>
      <c r="K23" s="136"/>
      <c r="L23" s="136"/>
      <c r="M23" s="138"/>
      <c r="N23" s="136"/>
      <c r="O23" s="23"/>
      <c r="P23" s="23"/>
      <c r="Q23" s="23"/>
      <c r="R23" s="23"/>
      <c r="S23" s="23"/>
      <c r="T23" s="23"/>
      <c r="U23" s="23"/>
      <c r="V23" s="13" t="str">
        <f t="shared" si="0"/>
        <v/>
      </c>
      <c r="W23" s="13" t="str">
        <f t="shared" si="1"/>
        <v/>
      </c>
      <c r="X23" s="13" t="str">
        <f t="shared" si="2"/>
        <v/>
      </c>
    </row>
    <row r="24" spans="1:24" ht="15.75" customHeight="1" x14ac:dyDescent="0.4">
      <c r="A24" s="118"/>
      <c r="B24" s="133"/>
      <c r="C24" s="137"/>
      <c r="D24" s="72"/>
      <c r="E24" s="72"/>
      <c r="F24" s="35"/>
      <c r="G24" s="35"/>
      <c r="H24" s="137"/>
      <c r="I24" s="137"/>
      <c r="J24" s="137"/>
      <c r="K24" s="137"/>
      <c r="L24" s="137"/>
      <c r="M24" s="139"/>
      <c r="N24" s="137"/>
      <c r="O24" s="24"/>
      <c r="P24" s="24"/>
      <c r="Q24" s="24"/>
      <c r="R24" s="24"/>
      <c r="S24" s="24"/>
      <c r="T24" s="24"/>
      <c r="U24" s="24"/>
      <c r="V24" s="12" t="str">
        <f t="shared" si="0"/>
        <v/>
      </c>
      <c r="W24" s="12" t="str">
        <f t="shared" si="1"/>
        <v/>
      </c>
      <c r="X24" s="12" t="str">
        <f t="shared" si="2"/>
        <v/>
      </c>
    </row>
    <row r="25" spans="1:24" ht="15.75" customHeight="1" x14ac:dyDescent="0.4">
      <c r="A25" s="117">
        <v>11</v>
      </c>
      <c r="B25" s="132"/>
      <c r="C25" s="136"/>
      <c r="D25" s="73"/>
      <c r="E25" s="73"/>
      <c r="F25" s="34"/>
      <c r="G25" s="34"/>
      <c r="H25" s="136"/>
      <c r="I25" s="136"/>
      <c r="J25" s="136"/>
      <c r="K25" s="136"/>
      <c r="L25" s="136"/>
      <c r="M25" s="138"/>
      <c r="N25" s="136"/>
      <c r="O25" s="23"/>
      <c r="P25" s="23"/>
      <c r="Q25" s="23"/>
      <c r="R25" s="23"/>
      <c r="S25" s="23"/>
      <c r="T25" s="23"/>
      <c r="U25" s="23"/>
      <c r="V25" s="13" t="str">
        <f>IF(IF(D25="設計",SUM(O25:U25),IF(AND(D25="設計・施工",E25="設計費"),SUM(O25:U25),""))=0,"",IF(D25="設計",SUM(O25:U25),IF(AND(D25="設計・施工",E25="設計費"),SUM(O25:U25),"")))</f>
        <v/>
      </c>
      <c r="W25" s="13" t="str">
        <f>IF(IF(D25="施工",SUM(O25:U25),IF(AND(D25="設計・施工",E25="建設工事費"),SUM(O25:U25),""))=0,"",IF(D25="施工",SUM(O25:U25),IF(AND(D25="設計・施工",E25="建設工事費"),SUM(O25:U25),"")))</f>
        <v/>
      </c>
      <c r="X25" s="13" t="str">
        <f t="shared" si="2"/>
        <v/>
      </c>
    </row>
    <row r="26" spans="1:24" ht="15.75" customHeight="1" x14ac:dyDescent="0.4">
      <c r="A26" s="118"/>
      <c r="B26" s="133"/>
      <c r="C26" s="137"/>
      <c r="D26" s="74"/>
      <c r="E26" s="74"/>
      <c r="F26" s="35"/>
      <c r="G26" s="35"/>
      <c r="H26" s="137"/>
      <c r="I26" s="137"/>
      <c r="J26" s="137"/>
      <c r="K26" s="137"/>
      <c r="L26" s="137"/>
      <c r="M26" s="139"/>
      <c r="N26" s="137"/>
      <c r="O26" s="24"/>
      <c r="P26" s="24"/>
      <c r="Q26" s="24"/>
      <c r="R26" s="24"/>
      <c r="S26" s="24"/>
      <c r="T26" s="24"/>
      <c r="U26" s="24"/>
      <c r="V26" s="12" t="str">
        <f>IF(IF(D26="設計",SUM(O26:U26),IF(AND(D26="設計・施工",E26="設計費"),SUM(O26:U26),""))=0,"",IF(D26="設計",SUM(O26:U26),IF(AND(D26="設計・施工",E26="設計費"),SUM(O26:U26),"")))</f>
        <v/>
      </c>
      <c r="W26" s="12" t="str">
        <f>IF(IF(D26="施工",SUM(O26:U26),IF(AND(D26="設計・施工",E26="建設工事費"),SUM(O26:U26),""))=0,"",IF(D26="施工",SUM(O26:U26),IF(AND(D26="設計・施工",E26="建設工事費"),SUM(O26:U26),"")))</f>
        <v/>
      </c>
      <c r="X26" s="12" t="str">
        <f t="shared" si="2"/>
        <v/>
      </c>
    </row>
    <row r="27" spans="1:24" ht="15.75" customHeight="1" x14ac:dyDescent="0.4">
      <c r="A27" s="117">
        <v>12</v>
      </c>
      <c r="B27" s="132"/>
      <c r="C27" s="136"/>
      <c r="D27" s="71"/>
      <c r="E27" s="71"/>
      <c r="F27" s="34"/>
      <c r="G27" s="34"/>
      <c r="H27" s="136"/>
      <c r="I27" s="140"/>
      <c r="J27" s="140"/>
      <c r="K27" s="140"/>
      <c r="L27" s="140"/>
      <c r="M27" s="138"/>
      <c r="N27" s="140"/>
      <c r="O27" s="23"/>
      <c r="P27" s="23"/>
      <c r="Q27" s="23"/>
      <c r="R27" s="23"/>
      <c r="S27" s="23"/>
      <c r="T27" s="23"/>
      <c r="U27" s="23"/>
      <c r="V27" s="13" t="str">
        <f t="shared" si="0"/>
        <v/>
      </c>
      <c r="W27" s="13" t="str">
        <f t="shared" si="1"/>
        <v/>
      </c>
      <c r="X27" s="13" t="str">
        <f t="shared" si="2"/>
        <v/>
      </c>
    </row>
    <row r="28" spans="1:24" ht="15.75" customHeight="1" x14ac:dyDescent="0.4">
      <c r="A28" s="118"/>
      <c r="B28" s="133"/>
      <c r="C28" s="137"/>
      <c r="D28" s="72"/>
      <c r="E28" s="72"/>
      <c r="F28" s="35"/>
      <c r="G28" s="35"/>
      <c r="H28" s="137"/>
      <c r="I28" s="137"/>
      <c r="J28" s="137"/>
      <c r="K28" s="137"/>
      <c r="L28" s="137"/>
      <c r="M28" s="139"/>
      <c r="N28" s="137"/>
      <c r="O28" s="24"/>
      <c r="P28" s="24"/>
      <c r="Q28" s="24"/>
      <c r="R28" s="24"/>
      <c r="S28" s="24"/>
      <c r="T28" s="24"/>
      <c r="U28" s="24"/>
      <c r="V28" s="12" t="str">
        <f t="shared" si="0"/>
        <v/>
      </c>
      <c r="W28" s="12" t="str">
        <f t="shared" si="1"/>
        <v/>
      </c>
      <c r="X28" s="12" t="str">
        <f t="shared" si="2"/>
        <v/>
      </c>
    </row>
    <row r="29" spans="1:24" ht="15.75" customHeight="1" x14ac:dyDescent="0.4">
      <c r="A29" s="117">
        <v>13</v>
      </c>
      <c r="B29" s="132"/>
      <c r="C29" s="136"/>
      <c r="D29" s="73"/>
      <c r="E29" s="73"/>
      <c r="F29" s="34"/>
      <c r="G29" s="34"/>
      <c r="H29" s="136"/>
      <c r="I29" s="136"/>
      <c r="J29" s="136"/>
      <c r="K29" s="136"/>
      <c r="L29" s="136"/>
      <c r="M29" s="138"/>
      <c r="N29" s="136"/>
      <c r="O29" s="23"/>
      <c r="P29" s="23"/>
      <c r="Q29" s="23"/>
      <c r="R29" s="23"/>
      <c r="S29" s="23"/>
      <c r="T29" s="23"/>
      <c r="U29" s="23"/>
      <c r="V29" s="13" t="str">
        <f t="shared" si="0"/>
        <v/>
      </c>
      <c r="W29" s="13" t="str">
        <f t="shared" si="1"/>
        <v/>
      </c>
      <c r="X29" s="13" t="str">
        <f t="shared" si="2"/>
        <v/>
      </c>
    </row>
    <row r="30" spans="1:24" ht="15.75" customHeight="1" x14ac:dyDescent="0.4">
      <c r="A30" s="118"/>
      <c r="B30" s="133"/>
      <c r="C30" s="137"/>
      <c r="D30" s="74"/>
      <c r="E30" s="74"/>
      <c r="F30" s="35"/>
      <c r="G30" s="35"/>
      <c r="H30" s="137"/>
      <c r="I30" s="137"/>
      <c r="J30" s="137"/>
      <c r="K30" s="137"/>
      <c r="L30" s="137"/>
      <c r="M30" s="139"/>
      <c r="N30" s="137"/>
      <c r="O30" s="24"/>
      <c r="P30" s="24"/>
      <c r="Q30" s="24"/>
      <c r="R30" s="24"/>
      <c r="S30" s="24"/>
      <c r="T30" s="24"/>
      <c r="U30" s="24"/>
      <c r="V30" s="12" t="str">
        <f t="shared" si="0"/>
        <v/>
      </c>
      <c r="W30" s="12" t="str">
        <f t="shared" si="1"/>
        <v/>
      </c>
      <c r="X30" s="12" t="str">
        <f t="shared" si="2"/>
        <v/>
      </c>
    </row>
    <row r="31" spans="1:24" ht="15.75" customHeight="1" x14ac:dyDescent="0.4">
      <c r="A31" s="117">
        <v>14</v>
      </c>
      <c r="B31" s="132"/>
      <c r="C31" s="136"/>
      <c r="D31" s="71"/>
      <c r="E31" s="71"/>
      <c r="F31" s="34"/>
      <c r="G31" s="34"/>
      <c r="H31" s="136"/>
      <c r="I31" s="136"/>
      <c r="J31" s="136"/>
      <c r="K31" s="136"/>
      <c r="L31" s="136"/>
      <c r="M31" s="138"/>
      <c r="N31" s="136"/>
      <c r="O31" s="23"/>
      <c r="P31" s="23"/>
      <c r="Q31" s="23"/>
      <c r="R31" s="23"/>
      <c r="S31" s="23"/>
      <c r="T31" s="23"/>
      <c r="U31" s="23"/>
      <c r="V31" s="13" t="str">
        <f t="shared" si="0"/>
        <v/>
      </c>
      <c r="W31" s="13" t="str">
        <f t="shared" si="1"/>
        <v/>
      </c>
      <c r="X31" s="13" t="str">
        <f t="shared" si="2"/>
        <v/>
      </c>
    </row>
    <row r="32" spans="1:24" ht="15.75" customHeight="1" x14ac:dyDescent="0.4">
      <c r="A32" s="118"/>
      <c r="B32" s="133"/>
      <c r="C32" s="137"/>
      <c r="D32" s="72"/>
      <c r="E32" s="72"/>
      <c r="F32" s="35"/>
      <c r="G32" s="35"/>
      <c r="H32" s="137"/>
      <c r="I32" s="137"/>
      <c r="J32" s="137"/>
      <c r="K32" s="137"/>
      <c r="L32" s="137"/>
      <c r="M32" s="139"/>
      <c r="N32" s="137"/>
      <c r="O32" s="24"/>
      <c r="P32" s="24"/>
      <c r="Q32" s="24"/>
      <c r="R32" s="24"/>
      <c r="S32" s="24"/>
      <c r="T32" s="24"/>
      <c r="U32" s="24"/>
      <c r="V32" s="12" t="str">
        <f t="shared" si="0"/>
        <v/>
      </c>
      <c r="W32" s="12" t="str">
        <f t="shared" si="1"/>
        <v/>
      </c>
      <c r="X32" s="12" t="str">
        <f t="shared" si="2"/>
        <v/>
      </c>
    </row>
    <row r="33" spans="1:24" ht="15.75" customHeight="1" x14ac:dyDescent="0.4">
      <c r="A33" s="117">
        <v>15</v>
      </c>
      <c r="B33" s="132"/>
      <c r="C33" s="136"/>
      <c r="D33" s="73"/>
      <c r="E33" s="73"/>
      <c r="F33" s="34"/>
      <c r="G33" s="34"/>
      <c r="H33" s="136"/>
      <c r="I33" s="136"/>
      <c r="J33" s="136"/>
      <c r="K33" s="136"/>
      <c r="L33" s="136"/>
      <c r="M33" s="138"/>
      <c r="N33" s="136"/>
      <c r="O33" s="23"/>
      <c r="P33" s="23"/>
      <c r="Q33" s="23"/>
      <c r="R33" s="23"/>
      <c r="S33" s="23"/>
      <c r="T33" s="23"/>
      <c r="U33" s="23"/>
      <c r="V33" s="13" t="str">
        <f t="shared" si="0"/>
        <v/>
      </c>
      <c r="W33" s="13" t="str">
        <f t="shared" si="1"/>
        <v/>
      </c>
      <c r="X33" s="13" t="str">
        <f t="shared" si="2"/>
        <v/>
      </c>
    </row>
    <row r="34" spans="1:24" ht="15.75" customHeight="1" x14ac:dyDescent="0.4">
      <c r="A34" s="118"/>
      <c r="B34" s="133"/>
      <c r="C34" s="137"/>
      <c r="D34" s="74"/>
      <c r="E34" s="74"/>
      <c r="F34" s="35"/>
      <c r="G34" s="35"/>
      <c r="H34" s="137"/>
      <c r="I34" s="137"/>
      <c r="J34" s="137"/>
      <c r="K34" s="137"/>
      <c r="L34" s="137"/>
      <c r="M34" s="139"/>
      <c r="N34" s="137"/>
      <c r="O34" s="24"/>
      <c r="P34" s="24"/>
      <c r="Q34" s="24"/>
      <c r="R34" s="24"/>
      <c r="S34" s="24"/>
      <c r="T34" s="24"/>
      <c r="U34" s="24"/>
      <c r="V34" s="12" t="str">
        <f t="shared" si="0"/>
        <v/>
      </c>
      <c r="W34" s="12" t="str">
        <f t="shared" si="1"/>
        <v/>
      </c>
      <c r="X34" s="12" t="str">
        <f t="shared" si="2"/>
        <v/>
      </c>
    </row>
    <row r="35" spans="1:24" ht="15.75" customHeight="1" x14ac:dyDescent="0.4">
      <c r="A35" s="117">
        <v>16</v>
      </c>
      <c r="B35" s="132"/>
      <c r="C35" s="136"/>
      <c r="D35" s="71"/>
      <c r="E35" s="71"/>
      <c r="F35" s="34"/>
      <c r="G35" s="34"/>
      <c r="H35" s="136"/>
      <c r="I35" s="136"/>
      <c r="J35" s="136"/>
      <c r="K35" s="136"/>
      <c r="L35" s="136"/>
      <c r="M35" s="138"/>
      <c r="N35" s="136"/>
      <c r="O35" s="23"/>
      <c r="P35" s="23"/>
      <c r="Q35" s="23"/>
      <c r="R35" s="23"/>
      <c r="S35" s="23"/>
      <c r="T35" s="23"/>
      <c r="U35" s="23"/>
      <c r="V35" s="13" t="str">
        <f t="shared" si="0"/>
        <v/>
      </c>
      <c r="W35" s="13" t="str">
        <f t="shared" si="1"/>
        <v/>
      </c>
      <c r="X35" s="13" t="str">
        <f t="shared" si="2"/>
        <v/>
      </c>
    </row>
    <row r="36" spans="1:24" ht="15.75" customHeight="1" x14ac:dyDescent="0.4">
      <c r="A36" s="118"/>
      <c r="B36" s="133"/>
      <c r="C36" s="137"/>
      <c r="D36" s="72"/>
      <c r="E36" s="72"/>
      <c r="F36" s="35"/>
      <c r="G36" s="35"/>
      <c r="H36" s="137"/>
      <c r="I36" s="137"/>
      <c r="J36" s="137"/>
      <c r="K36" s="137"/>
      <c r="L36" s="137"/>
      <c r="M36" s="139"/>
      <c r="N36" s="137"/>
      <c r="O36" s="24"/>
      <c r="P36" s="24"/>
      <c r="Q36" s="24"/>
      <c r="R36" s="24"/>
      <c r="S36" s="24"/>
      <c r="T36" s="24"/>
      <c r="U36" s="24"/>
      <c r="V36" s="12" t="str">
        <f t="shared" si="0"/>
        <v/>
      </c>
      <c r="W36" s="12" t="str">
        <f t="shared" si="1"/>
        <v/>
      </c>
      <c r="X36" s="12" t="str">
        <f t="shared" si="2"/>
        <v/>
      </c>
    </row>
    <row r="37" spans="1:24" ht="15.75" customHeight="1" x14ac:dyDescent="0.4">
      <c r="A37" s="117">
        <v>17</v>
      </c>
      <c r="B37" s="132"/>
      <c r="C37" s="136"/>
      <c r="D37" s="73"/>
      <c r="E37" s="73"/>
      <c r="F37" s="34"/>
      <c r="G37" s="34"/>
      <c r="H37" s="136"/>
      <c r="I37" s="136"/>
      <c r="J37" s="136"/>
      <c r="K37" s="136"/>
      <c r="L37" s="136"/>
      <c r="M37" s="138"/>
      <c r="N37" s="136"/>
      <c r="O37" s="23"/>
      <c r="P37" s="23"/>
      <c r="Q37" s="23"/>
      <c r="R37" s="23"/>
      <c r="S37" s="23"/>
      <c r="T37" s="23"/>
      <c r="U37" s="23"/>
      <c r="V37" s="13" t="str">
        <f t="shared" si="0"/>
        <v/>
      </c>
      <c r="W37" s="13" t="str">
        <f t="shared" si="1"/>
        <v/>
      </c>
      <c r="X37" s="13" t="str">
        <f t="shared" si="2"/>
        <v/>
      </c>
    </row>
    <row r="38" spans="1:24" ht="15.75" customHeight="1" x14ac:dyDescent="0.4">
      <c r="A38" s="118"/>
      <c r="B38" s="133"/>
      <c r="C38" s="137"/>
      <c r="D38" s="74"/>
      <c r="E38" s="74"/>
      <c r="F38" s="35"/>
      <c r="G38" s="35"/>
      <c r="H38" s="137"/>
      <c r="I38" s="137"/>
      <c r="J38" s="137"/>
      <c r="K38" s="137"/>
      <c r="L38" s="137"/>
      <c r="M38" s="139"/>
      <c r="N38" s="137"/>
      <c r="O38" s="24"/>
      <c r="P38" s="24"/>
      <c r="Q38" s="24"/>
      <c r="R38" s="24"/>
      <c r="S38" s="24"/>
      <c r="T38" s="24"/>
      <c r="U38" s="24"/>
      <c r="V38" s="12" t="str">
        <f t="shared" si="0"/>
        <v/>
      </c>
      <c r="W38" s="12" t="str">
        <f t="shared" si="1"/>
        <v/>
      </c>
      <c r="X38" s="12" t="str">
        <f t="shared" si="2"/>
        <v/>
      </c>
    </row>
    <row r="39" spans="1:24" ht="15.75" customHeight="1" x14ac:dyDescent="0.4">
      <c r="A39" s="117">
        <v>18</v>
      </c>
      <c r="B39" s="132"/>
      <c r="C39" s="136"/>
      <c r="D39" s="71"/>
      <c r="E39" s="71"/>
      <c r="F39" s="34"/>
      <c r="G39" s="34"/>
      <c r="H39" s="136"/>
      <c r="I39" s="136"/>
      <c r="J39" s="136"/>
      <c r="K39" s="136"/>
      <c r="L39" s="136"/>
      <c r="M39" s="138"/>
      <c r="N39" s="136"/>
      <c r="O39" s="23"/>
      <c r="P39" s="23"/>
      <c r="Q39" s="23"/>
      <c r="R39" s="23"/>
      <c r="S39" s="23"/>
      <c r="T39" s="23"/>
      <c r="U39" s="23"/>
      <c r="V39" s="13" t="str">
        <f t="shared" si="0"/>
        <v/>
      </c>
      <c r="W39" s="13" t="str">
        <f t="shared" si="1"/>
        <v/>
      </c>
      <c r="X39" s="13" t="str">
        <f t="shared" si="2"/>
        <v/>
      </c>
    </row>
    <row r="40" spans="1:24" ht="15.75" customHeight="1" x14ac:dyDescent="0.4">
      <c r="A40" s="118"/>
      <c r="B40" s="133"/>
      <c r="C40" s="137"/>
      <c r="D40" s="72"/>
      <c r="E40" s="72"/>
      <c r="F40" s="35"/>
      <c r="G40" s="35"/>
      <c r="H40" s="137"/>
      <c r="I40" s="137"/>
      <c r="J40" s="137"/>
      <c r="K40" s="137"/>
      <c r="L40" s="137"/>
      <c r="M40" s="139"/>
      <c r="N40" s="137"/>
      <c r="O40" s="24"/>
      <c r="P40" s="24"/>
      <c r="Q40" s="24"/>
      <c r="R40" s="24"/>
      <c r="S40" s="24"/>
      <c r="T40" s="24"/>
      <c r="U40" s="24"/>
      <c r="V40" s="12" t="str">
        <f t="shared" si="0"/>
        <v/>
      </c>
      <c r="W40" s="12" t="str">
        <f t="shared" si="1"/>
        <v/>
      </c>
      <c r="X40" s="12" t="str">
        <f t="shared" si="2"/>
        <v/>
      </c>
    </row>
    <row r="41" spans="1:24" ht="15.75" customHeight="1" x14ac:dyDescent="0.4">
      <c r="A41" s="117">
        <v>19</v>
      </c>
      <c r="B41" s="132"/>
      <c r="C41" s="136"/>
      <c r="D41" s="73"/>
      <c r="E41" s="73"/>
      <c r="F41" s="34"/>
      <c r="G41" s="34"/>
      <c r="H41" s="136"/>
      <c r="I41" s="140"/>
      <c r="J41" s="140"/>
      <c r="K41" s="140"/>
      <c r="L41" s="140"/>
      <c r="M41" s="138"/>
      <c r="N41" s="140"/>
      <c r="O41" s="23"/>
      <c r="P41" s="23"/>
      <c r="Q41" s="23"/>
      <c r="R41" s="23"/>
      <c r="S41" s="23"/>
      <c r="T41" s="23"/>
      <c r="U41" s="23"/>
      <c r="V41" s="13" t="str">
        <f t="shared" si="0"/>
        <v/>
      </c>
      <c r="W41" s="13" t="str">
        <f t="shared" si="1"/>
        <v/>
      </c>
      <c r="X41" s="13" t="str">
        <f t="shared" si="2"/>
        <v/>
      </c>
    </row>
    <row r="42" spans="1:24" ht="15.75" customHeight="1" x14ac:dyDescent="0.4">
      <c r="A42" s="118"/>
      <c r="B42" s="133"/>
      <c r="C42" s="137"/>
      <c r="D42" s="74"/>
      <c r="E42" s="74"/>
      <c r="F42" s="35"/>
      <c r="G42" s="35"/>
      <c r="H42" s="137"/>
      <c r="I42" s="137"/>
      <c r="J42" s="137"/>
      <c r="K42" s="137"/>
      <c r="L42" s="137"/>
      <c r="M42" s="139"/>
      <c r="N42" s="137"/>
      <c r="O42" s="24"/>
      <c r="P42" s="24"/>
      <c r="Q42" s="24"/>
      <c r="R42" s="24"/>
      <c r="S42" s="24"/>
      <c r="T42" s="24"/>
      <c r="U42" s="24"/>
      <c r="V42" s="12" t="str">
        <f t="shared" si="0"/>
        <v/>
      </c>
      <c r="W42" s="12" t="str">
        <f t="shared" si="1"/>
        <v/>
      </c>
      <c r="X42" s="12" t="str">
        <f t="shared" si="2"/>
        <v/>
      </c>
    </row>
    <row r="43" spans="1:24" ht="15.75" customHeight="1" x14ac:dyDescent="0.4">
      <c r="A43" s="117">
        <v>20</v>
      </c>
      <c r="B43" s="132"/>
      <c r="C43" s="136"/>
      <c r="D43" s="71"/>
      <c r="E43" s="71"/>
      <c r="F43" s="34"/>
      <c r="G43" s="34"/>
      <c r="H43" s="136"/>
      <c r="I43" s="140"/>
      <c r="J43" s="140"/>
      <c r="K43" s="140"/>
      <c r="L43" s="140"/>
      <c r="M43" s="138"/>
      <c r="N43" s="140"/>
      <c r="O43" s="23"/>
      <c r="P43" s="23"/>
      <c r="Q43" s="23"/>
      <c r="R43" s="23"/>
      <c r="S43" s="23"/>
      <c r="T43" s="23"/>
      <c r="U43" s="23"/>
      <c r="V43" s="13" t="str">
        <f t="shared" si="0"/>
        <v/>
      </c>
      <c r="W43" s="13" t="str">
        <f t="shared" si="1"/>
        <v/>
      </c>
      <c r="X43" s="13" t="str">
        <f t="shared" si="2"/>
        <v/>
      </c>
    </row>
    <row r="44" spans="1:24" ht="15.75" customHeight="1" x14ac:dyDescent="0.4">
      <c r="A44" s="118"/>
      <c r="B44" s="133"/>
      <c r="C44" s="137"/>
      <c r="D44" s="72"/>
      <c r="E44" s="72"/>
      <c r="F44" s="35"/>
      <c r="G44" s="35"/>
      <c r="H44" s="137"/>
      <c r="I44" s="137"/>
      <c r="J44" s="137"/>
      <c r="K44" s="137"/>
      <c r="L44" s="137"/>
      <c r="M44" s="139"/>
      <c r="N44" s="137"/>
      <c r="O44" s="24"/>
      <c r="P44" s="24"/>
      <c r="Q44" s="24"/>
      <c r="R44" s="24"/>
      <c r="S44" s="24"/>
      <c r="T44" s="24"/>
      <c r="U44" s="24"/>
      <c r="V44" s="12" t="str">
        <f t="shared" si="0"/>
        <v/>
      </c>
      <c r="W44" s="12" t="str">
        <f t="shared" si="1"/>
        <v/>
      </c>
      <c r="X44" s="12" t="str">
        <f t="shared" si="2"/>
        <v/>
      </c>
    </row>
    <row r="45" spans="1:24" ht="15.75" customHeight="1" x14ac:dyDescent="0.4">
      <c r="A45" s="117">
        <v>21</v>
      </c>
      <c r="B45" s="132"/>
      <c r="C45" s="136"/>
      <c r="D45" s="73"/>
      <c r="E45" s="73"/>
      <c r="F45" s="34"/>
      <c r="G45" s="34"/>
      <c r="H45" s="136"/>
      <c r="I45" s="136"/>
      <c r="J45" s="136"/>
      <c r="K45" s="136"/>
      <c r="L45" s="136"/>
      <c r="M45" s="138"/>
      <c r="N45" s="136"/>
      <c r="O45" s="23"/>
      <c r="P45" s="23"/>
      <c r="Q45" s="23"/>
      <c r="R45" s="23"/>
      <c r="S45" s="23"/>
      <c r="T45" s="23"/>
      <c r="U45" s="23"/>
      <c r="V45" s="13" t="str">
        <f t="shared" si="0"/>
        <v/>
      </c>
      <c r="W45" s="13" t="str">
        <f t="shared" si="1"/>
        <v/>
      </c>
      <c r="X45" s="13" t="str">
        <f t="shared" si="2"/>
        <v/>
      </c>
    </row>
    <row r="46" spans="1:24" ht="15.75" customHeight="1" x14ac:dyDescent="0.4">
      <c r="A46" s="118"/>
      <c r="B46" s="133"/>
      <c r="C46" s="137"/>
      <c r="D46" s="74"/>
      <c r="E46" s="74"/>
      <c r="F46" s="35"/>
      <c r="G46" s="35"/>
      <c r="H46" s="137"/>
      <c r="I46" s="137"/>
      <c r="J46" s="137"/>
      <c r="K46" s="137"/>
      <c r="L46" s="137"/>
      <c r="M46" s="139"/>
      <c r="N46" s="137"/>
      <c r="O46" s="24"/>
      <c r="P46" s="24"/>
      <c r="Q46" s="24"/>
      <c r="R46" s="24"/>
      <c r="S46" s="24"/>
      <c r="T46" s="24"/>
      <c r="U46" s="24"/>
      <c r="V46" s="12" t="str">
        <f t="shared" si="0"/>
        <v/>
      </c>
      <c r="W46" s="12" t="str">
        <f t="shared" si="1"/>
        <v/>
      </c>
      <c r="X46" s="12" t="str">
        <f t="shared" si="2"/>
        <v/>
      </c>
    </row>
    <row r="47" spans="1:24" ht="15.75" customHeight="1" x14ac:dyDescent="0.4">
      <c r="A47" s="117">
        <v>22</v>
      </c>
      <c r="B47" s="132"/>
      <c r="C47" s="136"/>
      <c r="D47" s="71"/>
      <c r="E47" s="71"/>
      <c r="F47" s="34"/>
      <c r="G47" s="34"/>
      <c r="H47" s="136"/>
      <c r="I47" s="136"/>
      <c r="J47" s="136"/>
      <c r="K47" s="136"/>
      <c r="L47" s="136"/>
      <c r="M47" s="138"/>
      <c r="N47" s="136"/>
      <c r="O47" s="23"/>
      <c r="P47" s="23"/>
      <c r="Q47" s="23"/>
      <c r="R47" s="23"/>
      <c r="S47" s="23"/>
      <c r="T47" s="23"/>
      <c r="U47" s="23"/>
      <c r="V47" s="13" t="str">
        <f t="shared" si="0"/>
        <v/>
      </c>
      <c r="W47" s="13" t="str">
        <f t="shared" si="1"/>
        <v/>
      </c>
      <c r="X47" s="13" t="str">
        <f t="shared" si="2"/>
        <v/>
      </c>
    </row>
    <row r="48" spans="1:24" ht="15.75" customHeight="1" x14ac:dyDescent="0.4">
      <c r="A48" s="118"/>
      <c r="B48" s="133"/>
      <c r="C48" s="137"/>
      <c r="D48" s="72"/>
      <c r="E48" s="72"/>
      <c r="F48" s="35"/>
      <c r="G48" s="35"/>
      <c r="H48" s="137"/>
      <c r="I48" s="137"/>
      <c r="J48" s="137"/>
      <c r="K48" s="137"/>
      <c r="L48" s="137"/>
      <c r="M48" s="139"/>
      <c r="N48" s="137"/>
      <c r="O48" s="24"/>
      <c r="P48" s="24"/>
      <c r="Q48" s="24"/>
      <c r="R48" s="24"/>
      <c r="S48" s="24"/>
      <c r="T48" s="24"/>
      <c r="U48" s="24"/>
      <c r="V48" s="12" t="str">
        <f t="shared" si="0"/>
        <v/>
      </c>
      <c r="W48" s="12" t="str">
        <f t="shared" si="1"/>
        <v/>
      </c>
      <c r="X48" s="12" t="str">
        <f t="shared" si="2"/>
        <v/>
      </c>
    </row>
    <row r="49" spans="1:24" ht="15.75" customHeight="1" x14ac:dyDescent="0.4">
      <c r="A49" s="117">
        <v>23</v>
      </c>
      <c r="B49" s="132"/>
      <c r="C49" s="136"/>
      <c r="D49" s="73"/>
      <c r="E49" s="73"/>
      <c r="F49" s="34"/>
      <c r="G49" s="34"/>
      <c r="H49" s="136"/>
      <c r="I49" s="136"/>
      <c r="J49" s="136"/>
      <c r="K49" s="136"/>
      <c r="L49" s="136"/>
      <c r="M49" s="138"/>
      <c r="N49" s="136"/>
      <c r="O49" s="23"/>
      <c r="P49" s="23"/>
      <c r="Q49" s="23"/>
      <c r="R49" s="23"/>
      <c r="S49" s="23"/>
      <c r="T49" s="23"/>
      <c r="U49" s="23"/>
      <c r="V49" s="13" t="str">
        <f t="shared" si="0"/>
        <v/>
      </c>
      <c r="W49" s="13" t="str">
        <f t="shared" si="1"/>
        <v/>
      </c>
      <c r="X49" s="13" t="str">
        <f t="shared" si="2"/>
        <v/>
      </c>
    </row>
    <row r="50" spans="1:24" ht="15.75" customHeight="1" x14ac:dyDescent="0.4">
      <c r="A50" s="118"/>
      <c r="B50" s="133"/>
      <c r="C50" s="137"/>
      <c r="D50" s="74"/>
      <c r="E50" s="74"/>
      <c r="F50" s="35"/>
      <c r="G50" s="35"/>
      <c r="H50" s="137"/>
      <c r="I50" s="137"/>
      <c r="J50" s="137"/>
      <c r="K50" s="137"/>
      <c r="L50" s="137"/>
      <c r="M50" s="139"/>
      <c r="N50" s="137"/>
      <c r="O50" s="24"/>
      <c r="P50" s="24"/>
      <c r="Q50" s="24"/>
      <c r="R50" s="24"/>
      <c r="S50" s="24"/>
      <c r="T50" s="24"/>
      <c r="U50" s="24"/>
      <c r="V50" s="12" t="str">
        <f t="shared" si="0"/>
        <v/>
      </c>
      <c r="W50" s="12" t="str">
        <f t="shared" si="1"/>
        <v/>
      </c>
      <c r="X50" s="12" t="str">
        <f t="shared" si="2"/>
        <v/>
      </c>
    </row>
    <row r="51" spans="1:24" ht="15.75" customHeight="1" x14ac:dyDescent="0.4">
      <c r="A51" s="117">
        <v>24</v>
      </c>
      <c r="B51" s="132"/>
      <c r="C51" s="136"/>
      <c r="D51" s="71"/>
      <c r="E51" s="71"/>
      <c r="F51" s="34"/>
      <c r="G51" s="34"/>
      <c r="H51" s="136"/>
      <c r="I51" s="136"/>
      <c r="J51" s="136"/>
      <c r="K51" s="136"/>
      <c r="L51" s="136"/>
      <c r="M51" s="138"/>
      <c r="N51" s="136"/>
      <c r="O51" s="23"/>
      <c r="P51" s="23"/>
      <c r="Q51" s="23"/>
      <c r="R51" s="23"/>
      <c r="S51" s="23"/>
      <c r="T51" s="23"/>
      <c r="U51" s="23"/>
      <c r="V51" s="13" t="str">
        <f t="shared" si="0"/>
        <v/>
      </c>
      <c r="W51" s="13" t="str">
        <f t="shared" si="1"/>
        <v/>
      </c>
      <c r="X51" s="13" t="str">
        <f t="shared" si="2"/>
        <v/>
      </c>
    </row>
    <row r="52" spans="1:24" ht="15.75" customHeight="1" x14ac:dyDescent="0.4">
      <c r="A52" s="118"/>
      <c r="B52" s="133"/>
      <c r="C52" s="137"/>
      <c r="D52" s="72"/>
      <c r="E52" s="72"/>
      <c r="F52" s="35"/>
      <c r="G52" s="35"/>
      <c r="H52" s="137"/>
      <c r="I52" s="137"/>
      <c r="J52" s="137"/>
      <c r="K52" s="137"/>
      <c r="L52" s="137"/>
      <c r="M52" s="139"/>
      <c r="N52" s="137"/>
      <c r="O52" s="24"/>
      <c r="P52" s="24"/>
      <c r="Q52" s="24"/>
      <c r="R52" s="24"/>
      <c r="S52" s="24"/>
      <c r="T52" s="24"/>
      <c r="U52" s="24"/>
      <c r="V52" s="12" t="str">
        <f t="shared" si="0"/>
        <v/>
      </c>
      <c r="W52" s="12" t="str">
        <f t="shared" si="1"/>
        <v/>
      </c>
      <c r="X52" s="12" t="str">
        <f t="shared" si="2"/>
        <v/>
      </c>
    </row>
    <row r="53" spans="1:24" ht="15.75" customHeight="1" x14ac:dyDescent="0.4">
      <c r="A53" s="117">
        <v>25</v>
      </c>
      <c r="B53" s="132"/>
      <c r="C53" s="136"/>
      <c r="D53" s="73"/>
      <c r="E53" s="73"/>
      <c r="F53" s="34"/>
      <c r="G53" s="34"/>
      <c r="H53" s="136"/>
      <c r="I53" s="136"/>
      <c r="J53" s="136"/>
      <c r="K53" s="136"/>
      <c r="L53" s="136"/>
      <c r="M53" s="138"/>
      <c r="N53" s="136"/>
      <c r="O53" s="23"/>
      <c r="P53" s="23"/>
      <c r="Q53" s="23"/>
      <c r="R53" s="23"/>
      <c r="S53" s="23"/>
      <c r="T53" s="23"/>
      <c r="U53" s="23"/>
      <c r="V53" s="13" t="str">
        <f t="shared" si="0"/>
        <v/>
      </c>
      <c r="W53" s="13" t="str">
        <f t="shared" si="1"/>
        <v/>
      </c>
      <c r="X53" s="13" t="str">
        <f t="shared" si="2"/>
        <v/>
      </c>
    </row>
    <row r="54" spans="1:24" ht="15.75" customHeight="1" x14ac:dyDescent="0.4">
      <c r="A54" s="118"/>
      <c r="B54" s="133"/>
      <c r="C54" s="137"/>
      <c r="D54" s="74"/>
      <c r="E54" s="74"/>
      <c r="F54" s="35"/>
      <c r="G54" s="35"/>
      <c r="H54" s="137"/>
      <c r="I54" s="137"/>
      <c r="J54" s="137"/>
      <c r="K54" s="137"/>
      <c r="L54" s="137"/>
      <c r="M54" s="139"/>
      <c r="N54" s="137"/>
      <c r="O54" s="24"/>
      <c r="P54" s="24"/>
      <c r="Q54" s="24"/>
      <c r="R54" s="24"/>
      <c r="S54" s="24"/>
      <c r="T54" s="24"/>
      <c r="U54" s="24"/>
      <c r="V54" s="12" t="str">
        <f t="shared" si="0"/>
        <v/>
      </c>
      <c r="W54" s="12" t="str">
        <f t="shared" si="1"/>
        <v/>
      </c>
      <c r="X54" s="12" t="str">
        <f t="shared" si="2"/>
        <v/>
      </c>
    </row>
    <row r="55" spans="1:24" ht="15.75" customHeight="1" x14ac:dyDescent="0.4">
      <c r="A55" s="117">
        <v>26</v>
      </c>
      <c r="B55" s="132"/>
      <c r="C55" s="136"/>
      <c r="D55" s="71"/>
      <c r="E55" s="71"/>
      <c r="F55" s="34"/>
      <c r="G55" s="34"/>
      <c r="H55" s="136"/>
      <c r="I55" s="136"/>
      <c r="J55" s="136"/>
      <c r="K55" s="136"/>
      <c r="L55" s="136"/>
      <c r="M55" s="138"/>
      <c r="N55" s="136"/>
      <c r="O55" s="23"/>
      <c r="P55" s="23"/>
      <c r="Q55" s="23"/>
      <c r="R55" s="23"/>
      <c r="S55" s="23"/>
      <c r="T55" s="23"/>
      <c r="U55" s="23"/>
      <c r="V55" s="13" t="str">
        <f t="shared" si="0"/>
        <v/>
      </c>
      <c r="W55" s="13" t="str">
        <f t="shared" si="1"/>
        <v/>
      </c>
      <c r="X55" s="13" t="str">
        <f t="shared" si="2"/>
        <v/>
      </c>
    </row>
    <row r="56" spans="1:24" ht="15.75" customHeight="1" x14ac:dyDescent="0.4">
      <c r="A56" s="118"/>
      <c r="B56" s="133"/>
      <c r="C56" s="137"/>
      <c r="D56" s="72"/>
      <c r="E56" s="72"/>
      <c r="F56" s="35"/>
      <c r="G56" s="35"/>
      <c r="H56" s="137"/>
      <c r="I56" s="137"/>
      <c r="J56" s="137"/>
      <c r="K56" s="137"/>
      <c r="L56" s="137"/>
      <c r="M56" s="139"/>
      <c r="N56" s="137"/>
      <c r="O56" s="24"/>
      <c r="P56" s="24"/>
      <c r="Q56" s="24"/>
      <c r="R56" s="24"/>
      <c r="S56" s="24"/>
      <c r="T56" s="24"/>
      <c r="U56" s="24"/>
      <c r="V56" s="12" t="str">
        <f t="shared" si="0"/>
        <v/>
      </c>
      <c r="W56" s="12" t="str">
        <f t="shared" si="1"/>
        <v/>
      </c>
      <c r="X56" s="12" t="str">
        <f t="shared" si="2"/>
        <v/>
      </c>
    </row>
    <row r="57" spans="1:24" ht="15.75" customHeight="1" x14ac:dyDescent="0.4">
      <c r="A57" s="117">
        <v>27</v>
      </c>
      <c r="B57" s="132"/>
      <c r="C57" s="136"/>
      <c r="D57" s="73"/>
      <c r="E57" s="73"/>
      <c r="F57" s="34"/>
      <c r="G57" s="34"/>
      <c r="H57" s="136"/>
      <c r="I57" s="136"/>
      <c r="J57" s="136"/>
      <c r="K57" s="136"/>
      <c r="L57" s="136"/>
      <c r="M57" s="138"/>
      <c r="N57" s="136"/>
      <c r="O57" s="23"/>
      <c r="P57" s="23"/>
      <c r="Q57" s="23"/>
      <c r="R57" s="23"/>
      <c r="S57" s="23"/>
      <c r="T57" s="23"/>
      <c r="U57" s="23"/>
      <c r="V57" s="13" t="str">
        <f t="shared" si="0"/>
        <v/>
      </c>
      <c r="W57" s="13" t="str">
        <f t="shared" si="1"/>
        <v/>
      </c>
      <c r="X57" s="13" t="str">
        <f t="shared" si="2"/>
        <v/>
      </c>
    </row>
    <row r="58" spans="1:24" ht="15.75" customHeight="1" x14ac:dyDescent="0.4">
      <c r="A58" s="118"/>
      <c r="B58" s="133"/>
      <c r="C58" s="137"/>
      <c r="D58" s="74"/>
      <c r="E58" s="74"/>
      <c r="F58" s="35"/>
      <c r="G58" s="35"/>
      <c r="H58" s="137"/>
      <c r="I58" s="137"/>
      <c r="J58" s="137"/>
      <c r="K58" s="137"/>
      <c r="L58" s="137"/>
      <c r="M58" s="139"/>
      <c r="N58" s="137"/>
      <c r="O58" s="24"/>
      <c r="P58" s="24"/>
      <c r="Q58" s="24"/>
      <c r="R58" s="24"/>
      <c r="S58" s="24"/>
      <c r="T58" s="24"/>
      <c r="U58" s="24"/>
      <c r="V58" s="12" t="str">
        <f t="shared" si="0"/>
        <v/>
      </c>
      <c r="W58" s="12" t="str">
        <f t="shared" si="1"/>
        <v/>
      </c>
      <c r="X58" s="12" t="str">
        <f t="shared" si="2"/>
        <v/>
      </c>
    </row>
    <row r="59" spans="1:24" ht="15.75" customHeight="1" x14ac:dyDescent="0.4">
      <c r="A59" s="117">
        <v>28</v>
      </c>
      <c r="B59" s="132"/>
      <c r="C59" s="136"/>
      <c r="D59" s="71"/>
      <c r="E59" s="71"/>
      <c r="F59" s="34"/>
      <c r="G59" s="34"/>
      <c r="H59" s="136"/>
      <c r="I59" s="136"/>
      <c r="J59" s="136"/>
      <c r="K59" s="136"/>
      <c r="L59" s="136"/>
      <c r="M59" s="138"/>
      <c r="N59" s="136"/>
      <c r="O59" s="23"/>
      <c r="P59" s="23"/>
      <c r="Q59" s="23"/>
      <c r="R59" s="23"/>
      <c r="S59" s="23"/>
      <c r="T59" s="23"/>
      <c r="U59" s="23"/>
      <c r="V59" s="13" t="str">
        <f t="shared" si="0"/>
        <v/>
      </c>
      <c r="W59" s="13" t="str">
        <f t="shared" si="1"/>
        <v/>
      </c>
      <c r="X59" s="13" t="str">
        <f t="shared" si="2"/>
        <v/>
      </c>
    </row>
    <row r="60" spans="1:24" ht="15.75" customHeight="1" x14ac:dyDescent="0.4">
      <c r="A60" s="118"/>
      <c r="B60" s="133"/>
      <c r="C60" s="137"/>
      <c r="D60" s="72"/>
      <c r="E60" s="72"/>
      <c r="F60" s="35"/>
      <c r="G60" s="35"/>
      <c r="H60" s="137"/>
      <c r="I60" s="137"/>
      <c r="J60" s="137"/>
      <c r="K60" s="137"/>
      <c r="L60" s="137"/>
      <c r="M60" s="139"/>
      <c r="N60" s="137"/>
      <c r="O60" s="24"/>
      <c r="P60" s="24"/>
      <c r="Q60" s="24"/>
      <c r="R60" s="24"/>
      <c r="S60" s="24"/>
      <c r="T60" s="24"/>
      <c r="U60" s="24"/>
      <c r="V60" s="12" t="str">
        <f t="shared" si="0"/>
        <v/>
      </c>
      <c r="W60" s="12" t="str">
        <f>IF(IF(D60="施工",SUM(O60:U60),IF(AND(D60="設計・施工",E60="建設工事費"),SUM(O60:U60),""))=0,"",IF(D60="施工",SUM(O60:U60),IF(AND(D60="設計・施工",E60="建設工事費"),SUM(O60:U60),"")))</f>
        <v/>
      </c>
      <c r="X60" s="12" t="str">
        <f t="shared" si="2"/>
        <v/>
      </c>
    </row>
    <row r="61" spans="1:24" ht="15.75" customHeight="1" x14ac:dyDescent="0.4">
      <c r="A61" s="117">
        <v>29</v>
      </c>
      <c r="B61" s="132"/>
      <c r="C61" s="136"/>
      <c r="D61" s="73"/>
      <c r="E61" s="73"/>
      <c r="F61" s="34"/>
      <c r="G61" s="34"/>
      <c r="H61" s="136"/>
      <c r="I61" s="136"/>
      <c r="J61" s="136"/>
      <c r="K61" s="136"/>
      <c r="L61" s="136"/>
      <c r="M61" s="138"/>
      <c r="N61" s="136"/>
      <c r="O61" s="23"/>
      <c r="P61" s="23"/>
      <c r="Q61" s="23"/>
      <c r="R61" s="23"/>
      <c r="S61" s="23"/>
      <c r="T61" s="23"/>
      <c r="U61" s="23"/>
      <c r="V61" s="13" t="str">
        <f>IF(IF(D61="設計",SUM(O61:U61),IF(AND(D61="設計・施工",E61="設計費"),SUM(O61:U61),""))=0,"",IF(D61="設計",SUM(O61:U61),IF(AND(D61="設計・施工",E61="設計費"),SUM(O61:U61),"")))</f>
        <v/>
      </c>
      <c r="W61" s="13" t="str">
        <f>IF(IF(D61="施工",SUM(O61:U61),IF(AND(D61="設計・施工",E61="建設工事費"),SUM(O61:U61),""))=0,"",IF(D61="施工",SUM(O61:U61),IF(AND(D61="設計・施工",E61="建設工事費"),SUM(O61:U61),"")))</f>
        <v/>
      </c>
      <c r="X61" s="13" t="str">
        <f>IF(SUM(V61:W61)=0,"",SUM(V61:W61))</f>
        <v/>
      </c>
    </row>
    <row r="62" spans="1:24" ht="15.75" customHeight="1" x14ac:dyDescent="0.4">
      <c r="A62" s="118"/>
      <c r="B62" s="133"/>
      <c r="C62" s="137"/>
      <c r="D62" s="74"/>
      <c r="E62" s="74"/>
      <c r="F62" s="35"/>
      <c r="G62" s="35"/>
      <c r="H62" s="137"/>
      <c r="I62" s="137"/>
      <c r="J62" s="137"/>
      <c r="K62" s="137"/>
      <c r="L62" s="137"/>
      <c r="M62" s="139"/>
      <c r="N62" s="137"/>
      <c r="O62" s="24"/>
      <c r="P62" s="24"/>
      <c r="Q62" s="24"/>
      <c r="R62" s="24"/>
      <c r="S62" s="24"/>
      <c r="T62" s="24"/>
      <c r="U62" s="24"/>
      <c r="V62" s="12" t="str">
        <f>IF(IF(D62="設計",SUM(O62:U62),IF(AND(D62="設計・施工",E62="設計費"),SUM(O62:U62),""))=0,"",IF(D62="設計",SUM(O62:U62),IF(AND(D62="設計・施工",E62="設計費"),SUM(O62:U62),"")))</f>
        <v/>
      </c>
      <c r="W62" s="12" t="str">
        <f>IF(IF(D62="施工",SUM(O62:U62),IF(AND(D62="設計・施工",E62="建設工事費"),SUM(O62:U62),""))=0,"",IF(D62="施工",SUM(O62:U62),IF(AND(D62="設計・施工",E62="建設工事費"),SUM(O62:U62),"")))</f>
        <v/>
      </c>
      <c r="X62" s="12" t="str">
        <f>IF(SUM(V62:W62)=0,"",SUM(V62:W62))</f>
        <v/>
      </c>
    </row>
    <row r="63" spans="1:24" ht="15.75" customHeight="1" x14ac:dyDescent="0.4">
      <c r="A63" s="117">
        <v>30</v>
      </c>
      <c r="B63" s="132"/>
      <c r="C63" s="136"/>
      <c r="D63" s="71"/>
      <c r="E63" s="71"/>
      <c r="F63" s="34"/>
      <c r="G63" s="34"/>
      <c r="H63" s="136"/>
      <c r="I63" s="136"/>
      <c r="J63" s="136"/>
      <c r="K63" s="136"/>
      <c r="L63" s="136"/>
      <c r="M63" s="138"/>
      <c r="N63" s="136"/>
      <c r="O63" s="23"/>
      <c r="P63" s="23"/>
      <c r="Q63" s="23"/>
      <c r="R63" s="23"/>
      <c r="S63" s="23"/>
      <c r="T63" s="23"/>
      <c r="U63" s="23"/>
      <c r="V63" s="13" t="str">
        <f>IF(IF(D63="設計",SUM(O63:U63),IF(AND(D63="設計・施工",E63="設計費"),SUM(O63:U63),""))=0,"",IF(D63="設計",SUM(O63:U63),IF(AND(D63="設計・施工",E63="設計費"),SUM(O63:U63),"")))</f>
        <v/>
      </c>
      <c r="W63" s="13" t="str">
        <f>IF(IF(D63="施工",SUM(O63:U63),IF(AND(D63="設計・施工",E63="建設工事費"),SUM(O63:U63),""))=0,"",IF(D63="施工",SUM(O63:U63),IF(AND(D63="設計・施工",E63="建設工事費"),SUM(O63:U63),"")))</f>
        <v/>
      </c>
      <c r="X63" s="13" t="str">
        <f>IF(SUM(V63:W63)=0,"",SUM(V63:W63))</f>
        <v/>
      </c>
    </row>
    <row r="64" spans="1:24" ht="15.75" customHeight="1" x14ac:dyDescent="0.4">
      <c r="A64" s="118"/>
      <c r="B64" s="133"/>
      <c r="C64" s="137"/>
      <c r="D64" s="72"/>
      <c r="E64" s="72"/>
      <c r="F64" s="35"/>
      <c r="G64" s="35"/>
      <c r="H64" s="137"/>
      <c r="I64" s="137"/>
      <c r="J64" s="137"/>
      <c r="K64" s="137"/>
      <c r="L64" s="137"/>
      <c r="M64" s="139"/>
      <c r="N64" s="137"/>
      <c r="O64" s="24"/>
      <c r="P64" s="24"/>
      <c r="Q64" s="24"/>
      <c r="R64" s="24"/>
      <c r="S64" s="24"/>
      <c r="T64" s="24"/>
      <c r="U64" s="24"/>
      <c r="V64" s="12" t="str">
        <f>IF(IF(D64="設計",SUM(O64:U64),IF(AND(D64="設計・施工",E64="設計費"),SUM(O64:U64),""))=0,"",IF(D64="設計",SUM(O64:U64),IF(AND(D64="設計・施工",E64="設計費"),SUM(O64:U64),"")))</f>
        <v/>
      </c>
      <c r="W64" s="12" t="str">
        <f>IF(IF(D64="施工",SUM(O64:U64),IF(AND(D64="設計・施工",E64="建設工事費"),SUM(O64:U64),""))=0,"",IF(D64="施工",SUM(O64:U64),IF(AND(D64="設計・施工",E64="建設工事費"),SUM(O64:U64),"")))</f>
        <v/>
      </c>
      <c r="X64" s="12" t="str">
        <f>IF(SUM(V64:W64)=0,"",SUM(V64:W64))</f>
        <v/>
      </c>
    </row>
    <row r="65" spans="1:26" x14ac:dyDescent="0.4">
      <c r="A65" s="15" t="s">
        <v>62</v>
      </c>
      <c r="B65" s="15"/>
      <c r="U65" s="115" t="s">
        <v>6</v>
      </c>
      <c r="V65" s="13" t="str">
        <f>IF(SUM(V5,V7,V9,V11,V13,V15,V17,V19,V21,V23,V25,V27,V29,V31,V33,V35,V37,V39,V41,V43,V45,V47,V49,V51,V53,V55,V57,V59,V61,V63)=0,"",SUM(V5,V7,V9,V11,V13,V15,V17,V19,V21,V23,V25,V27,V29,V31,V33,V35,V37,V39,V41,V43,V45,V47,V49,V51,V53,V55,V57,V59,V61,V63))</f>
        <v/>
      </c>
      <c r="W65" s="13" t="str">
        <f>IF(SUM(W5,W7,W9,W11,W13,W15,W17,W19,W21,W23,W25,W27,W29,W31,W33,W35,W37,W39,W41,W43,W45,W47,W49,W51,W53,W55,W57,W59,W61,W63)=0,"",SUM(W5,W7,W9,W11,W13,W15,W17,W19,W21,W23,W25,W27,W29,W31,W33,W35,W37,W39,W41,W43,W45,W47,W49,W51,W53,W55,W57,W59,W61,W63))</f>
        <v/>
      </c>
      <c r="X65" s="13" t="str">
        <f>IF(SUM(X5,X7,X9,X11,X13,X15,X17,X19,X21,X23,X25,X27,X29,X31,X33,X35,X37,X39,X41,X43,X45,X47,X49,X51,X53,X55,X57,X59,X61,X63)=0,"",SUM(X5,X7,X9,X11,X13,X15,X17,X19,X21,X23,X25,X27,X29,X31,X33,X35,X37,X39,X41,X43,X45,X47,X49,X51,X53,X55,X57,X59,X61,X63))</f>
        <v/>
      </c>
      <c r="Z65" s="70"/>
    </row>
    <row r="66" spans="1:26" x14ac:dyDescent="0.4">
      <c r="A66" s="16" t="s">
        <v>63</v>
      </c>
      <c r="B66" s="16"/>
      <c r="U66" s="116"/>
      <c r="V66" s="12" t="str">
        <f>IF(SUM(V6,V8,V10,V12,V14,V16,V18,V20,V22,V24,V26,V28,V30,V32,V34,V36,V38,V40,V42,V44,V46,V48,V50,V52,V54,V56,V58,V60,V62,V64)=0,"",SUM(V6,V8,V10,V12,V14,V16,V18,V20,V22,V24,V26,V28,V30,V32,V34,V36,V38,V40,V42,V44,V46,V48,V50,V52,V54,V56,V58,V60,V62,V64))</f>
        <v/>
      </c>
      <c r="W66" s="12" t="str">
        <f t="shared" ref="W66" si="3">IF(SUM(W6,W8,W10,W12,W14,W16,W18,W20,W22,W24,W26,W28,W30,W32,W34,W36,W38,W40,W42,W44,W46,W48,W50,W52,W54,W56,W58,W60,W62,W64)=0,"",SUM(W6,W8,W10,W12,W14,W16,W18,W20,W22,W24,W26,W28,W30,W32,W34,W36,W38,W40,W42,W44,W46,W48,W50,W52,W54,W56,W58,W60,W62,W64))</f>
        <v/>
      </c>
      <c r="X66" s="12" t="str">
        <f>IF(SUM(X6,X8,X10,X12,X14,X16,X18,X20,X22,X24,X26,X28,X30,X32,X34,X36,X38,X40,X42,X44,X46,X48,X50,X52,X54,X56,X58,X60,X62,X64)=0,"",SUM(X6,X8,X10,X12,X14,X16,X18,X20,X22,X24,X26,X28,X30,X32,X34,X36,X38,X40,X42,X44,X46,X48,X50,X52,X54,X56,X58,X60,X62,X64))</f>
        <v/>
      </c>
    </row>
    <row r="67" spans="1:26" x14ac:dyDescent="0.4">
      <c r="A67" s="16" t="s">
        <v>64</v>
      </c>
      <c r="B67" s="16"/>
      <c r="V67" s="76" t="s">
        <v>1227</v>
      </c>
      <c r="W67" s="76" t="s">
        <v>1233</v>
      </c>
    </row>
    <row r="68" spans="1:26" x14ac:dyDescent="0.4">
      <c r="A68" s="16" t="s">
        <v>61</v>
      </c>
      <c r="B68" s="16"/>
      <c r="T68" s="77" t="s">
        <v>1228</v>
      </c>
    </row>
    <row r="69" spans="1:26" x14ac:dyDescent="0.4">
      <c r="A69" s="16" t="s">
        <v>982</v>
      </c>
      <c r="B69" s="16"/>
    </row>
  </sheetData>
  <sheetProtection password="EADB" sheet="1" selectLockedCells="1"/>
  <mergeCells count="309">
    <mergeCell ref="D3:E3"/>
    <mergeCell ref="U65:U66"/>
    <mergeCell ref="F3:G3"/>
    <mergeCell ref="H13:H14"/>
    <mergeCell ref="K13:K14"/>
    <mergeCell ref="A3:A4"/>
    <mergeCell ref="C3:C4"/>
    <mergeCell ref="O3:X3"/>
    <mergeCell ref="A5:A6"/>
    <mergeCell ref="H5:H6"/>
    <mergeCell ref="K5:K6"/>
    <mergeCell ref="M5:M6"/>
    <mergeCell ref="N5:N6"/>
    <mergeCell ref="I5:I6"/>
    <mergeCell ref="H3:I3"/>
    <mergeCell ref="L5:L6"/>
    <mergeCell ref="J5:J6"/>
    <mergeCell ref="J3:N3"/>
    <mergeCell ref="C5:C6"/>
    <mergeCell ref="A19:A20"/>
    <mergeCell ref="A21:A22"/>
    <mergeCell ref="A23:A24"/>
    <mergeCell ref="A25:A26"/>
    <mergeCell ref="C13:C14"/>
    <mergeCell ref="A29:A30"/>
    <mergeCell ref="A45:A46"/>
    <mergeCell ref="A47:A48"/>
    <mergeCell ref="A49:A50"/>
    <mergeCell ref="A31:A32"/>
    <mergeCell ref="A33:A34"/>
    <mergeCell ref="A35:A36"/>
    <mergeCell ref="A37:A38"/>
    <mergeCell ref="A39:A40"/>
    <mergeCell ref="A41:A42"/>
    <mergeCell ref="M13:M14"/>
    <mergeCell ref="N13:N14"/>
    <mergeCell ref="H9:H10"/>
    <mergeCell ref="A59:A60"/>
    <mergeCell ref="A61:A62"/>
    <mergeCell ref="A63:A64"/>
    <mergeCell ref="A51:A52"/>
    <mergeCell ref="A53:A54"/>
    <mergeCell ref="I9:I10"/>
    <mergeCell ref="I11:I12"/>
    <mergeCell ref="I13:I14"/>
    <mergeCell ref="I15:I16"/>
    <mergeCell ref="I17:I18"/>
    <mergeCell ref="I19:I20"/>
    <mergeCell ref="I21:I22"/>
    <mergeCell ref="I23:I24"/>
    <mergeCell ref="A55:A56"/>
    <mergeCell ref="A57:A58"/>
    <mergeCell ref="A27:A28"/>
    <mergeCell ref="C9:C10"/>
    <mergeCell ref="C15:C16"/>
    <mergeCell ref="C21:C22"/>
    <mergeCell ref="C27:C28"/>
    <mergeCell ref="A43:A44"/>
    <mergeCell ref="A7:A8"/>
    <mergeCell ref="A9:A10"/>
    <mergeCell ref="A11:A12"/>
    <mergeCell ref="A13:A14"/>
    <mergeCell ref="A15:A16"/>
    <mergeCell ref="A17:A18"/>
    <mergeCell ref="K9:K10"/>
    <mergeCell ref="M9:M10"/>
    <mergeCell ref="N9:N10"/>
    <mergeCell ref="C11:C12"/>
    <mergeCell ref="H11:H12"/>
    <mergeCell ref="K11:K12"/>
    <mergeCell ref="M11:M12"/>
    <mergeCell ref="C7:C8"/>
    <mergeCell ref="H7:H8"/>
    <mergeCell ref="K7:K8"/>
    <mergeCell ref="M7:M8"/>
    <mergeCell ref="N7:N8"/>
    <mergeCell ref="N11:N12"/>
    <mergeCell ref="I7:I8"/>
    <mergeCell ref="N17:N18"/>
    <mergeCell ref="L7:L8"/>
    <mergeCell ref="L9:L10"/>
    <mergeCell ref="L11:L12"/>
    <mergeCell ref="H19:H20"/>
    <mergeCell ref="K19:K20"/>
    <mergeCell ref="M19:M20"/>
    <mergeCell ref="N19:N20"/>
    <mergeCell ref="H15:H16"/>
    <mergeCell ref="K15:K16"/>
    <mergeCell ref="M15:M16"/>
    <mergeCell ref="N15:N16"/>
    <mergeCell ref="C17:C18"/>
    <mergeCell ref="H17:H18"/>
    <mergeCell ref="K17:K18"/>
    <mergeCell ref="M17:M18"/>
    <mergeCell ref="C19:C20"/>
    <mergeCell ref="N23:N24"/>
    <mergeCell ref="C25:C26"/>
    <mergeCell ref="H25:H26"/>
    <mergeCell ref="K25:K26"/>
    <mergeCell ref="M25:M26"/>
    <mergeCell ref="N25:N26"/>
    <mergeCell ref="H21:H22"/>
    <mergeCell ref="K21:K22"/>
    <mergeCell ref="M21:M22"/>
    <mergeCell ref="N21:N22"/>
    <mergeCell ref="C23:C24"/>
    <mergeCell ref="H23:H24"/>
    <mergeCell ref="K23:K24"/>
    <mergeCell ref="M23:M24"/>
    <mergeCell ref="I25:I26"/>
    <mergeCell ref="L25:L26"/>
    <mergeCell ref="J25:J26"/>
    <mergeCell ref="N29:N30"/>
    <mergeCell ref="C31:C32"/>
    <mergeCell ref="H31:H32"/>
    <mergeCell ref="K31:K32"/>
    <mergeCell ref="M31:M32"/>
    <mergeCell ref="N31:N32"/>
    <mergeCell ref="H27:H28"/>
    <mergeCell ref="K27:K28"/>
    <mergeCell ref="M27:M28"/>
    <mergeCell ref="N27:N28"/>
    <mergeCell ref="C29:C30"/>
    <mergeCell ref="H29:H30"/>
    <mergeCell ref="K29:K30"/>
    <mergeCell ref="M29:M30"/>
    <mergeCell ref="I27:I28"/>
    <mergeCell ref="I29:I30"/>
    <mergeCell ref="I31:I32"/>
    <mergeCell ref="L27:L28"/>
    <mergeCell ref="L29:L30"/>
    <mergeCell ref="L31:L32"/>
    <mergeCell ref="J27:J28"/>
    <mergeCell ref="J29:J30"/>
    <mergeCell ref="J31:J32"/>
    <mergeCell ref="H35:H36"/>
    <mergeCell ref="K35:K36"/>
    <mergeCell ref="M35:M36"/>
    <mergeCell ref="N35:N36"/>
    <mergeCell ref="C33:C34"/>
    <mergeCell ref="H33:H34"/>
    <mergeCell ref="K33:K34"/>
    <mergeCell ref="M33:M34"/>
    <mergeCell ref="N33:N34"/>
    <mergeCell ref="I33:I34"/>
    <mergeCell ref="I35:I36"/>
    <mergeCell ref="L33:L34"/>
    <mergeCell ref="L35:L36"/>
    <mergeCell ref="J33:J34"/>
    <mergeCell ref="J35:J36"/>
    <mergeCell ref="C35:C36"/>
    <mergeCell ref="H39:H40"/>
    <mergeCell ref="K39:K40"/>
    <mergeCell ref="M39:M40"/>
    <mergeCell ref="N39:N40"/>
    <mergeCell ref="C37:C38"/>
    <mergeCell ref="H37:H38"/>
    <mergeCell ref="K37:K38"/>
    <mergeCell ref="M37:M38"/>
    <mergeCell ref="N37:N38"/>
    <mergeCell ref="I37:I38"/>
    <mergeCell ref="I39:I40"/>
    <mergeCell ref="L37:L38"/>
    <mergeCell ref="L39:L40"/>
    <mergeCell ref="J37:J38"/>
    <mergeCell ref="J39:J40"/>
    <mergeCell ref="C39:C40"/>
    <mergeCell ref="H43:H44"/>
    <mergeCell ref="K43:K44"/>
    <mergeCell ref="M43:M44"/>
    <mergeCell ref="N43:N44"/>
    <mergeCell ref="C41:C42"/>
    <mergeCell ref="H41:H42"/>
    <mergeCell ref="K41:K42"/>
    <mergeCell ref="M41:M42"/>
    <mergeCell ref="N41:N42"/>
    <mergeCell ref="I41:I42"/>
    <mergeCell ref="I43:I44"/>
    <mergeCell ref="L41:L42"/>
    <mergeCell ref="L43:L44"/>
    <mergeCell ref="C43:C44"/>
    <mergeCell ref="J41:J42"/>
    <mergeCell ref="J43:J44"/>
    <mergeCell ref="H47:H48"/>
    <mergeCell ref="K47:K48"/>
    <mergeCell ref="M47:M48"/>
    <mergeCell ref="N47:N48"/>
    <mergeCell ref="C45:C46"/>
    <mergeCell ref="H45:H46"/>
    <mergeCell ref="K45:K46"/>
    <mergeCell ref="M45:M46"/>
    <mergeCell ref="N45:N46"/>
    <mergeCell ref="I45:I46"/>
    <mergeCell ref="I47:I48"/>
    <mergeCell ref="L45:L46"/>
    <mergeCell ref="L47:L48"/>
    <mergeCell ref="J47:J48"/>
    <mergeCell ref="J45:J46"/>
    <mergeCell ref="C47:C48"/>
    <mergeCell ref="C51:C52"/>
    <mergeCell ref="H51:H52"/>
    <mergeCell ref="K51:K52"/>
    <mergeCell ref="M51:M52"/>
    <mergeCell ref="N51:N52"/>
    <mergeCell ref="C49:C50"/>
    <mergeCell ref="H49:H50"/>
    <mergeCell ref="K49:K50"/>
    <mergeCell ref="M49:M50"/>
    <mergeCell ref="N49:N50"/>
    <mergeCell ref="I49:I50"/>
    <mergeCell ref="I51:I52"/>
    <mergeCell ref="L49:L50"/>
    <mergeCell ref="L51:L52"/>
    <mergeCell ref="J49:J50"/>
    <mergeCell ref="J51:J52"/>
    <mergeCell ref="C55:C56"/>
    <mergeCell ref="H55:H56"/>
    <mergeCell ref="K55:K56"/>
    <mergeCell ref="M55:M56"/>
    <mergeCell ref="N55:N56"/>
    <mergeCell ref="C53:C54"/>
    <mergeCell ref="H53:H54"/>
    <mergeCell ref="K53:K54"/>
    <mergeCell ref="M53:M54"/>
    <mergeCell ref="N53:N54"/>
    <mergeCell ref="I53:I54"/>
    <mergeCell ref="I55:I56"/>
    <mergeCell ref="L53:L54"/>
    <mergeCell ref="L55:L56"/>
    <mergeCell ref="J53:J54"/>
    <mergeCell ref="J55:J56"/>
    <mergeCell ref="C59:C60"/>
    <mergeCell ref="H59:H60"/>
    <mergeCell ref="K59:K60"/>
    <mergeCell ref="M59:M60"/>
    <mergeCell ref="N59:N60"/>
    <mergeCell ref="C57:C58"/>
    <mergeCell ref="H57:H58"/>
    <mergeCell ref="K57:K58"/>
    <mergeCell ref="M57:M58"/>
    <mergeCell ref="N57:N58"/>
    <mergeCell ref="I57:I58"/>
    <mergeCell ref="I59:I60"/>
    <mergeCell ref="L57:L58"/>
    <mergeCell ref="L59:L60"/>
    <mergeCell ref="J57:J58"/>
    <mergeCell ref="J59:J60"/>
    <mergeCell ref="C63:C64"/>
    <mergeCell ref="H63:H64"/>
    <mergeCell ref="K63:K64"/>
    <mergeCell ref="M63:M64"/>
    <mergeCell ref="N63:N64"/>
    <mergeCell ref="C61:C62"/>
    <mergeCell ref="H61:H62"/>
    <mergeCell ref="K61:K62"/>
    <mergeCell ref="M61:M62"/>
    <mergeCell ref="N61:N62"/>
    <mergeCell ref="I61:I62"/>
    <mergeCell ref="I63:I64"/>
    <mergeCell ref="L61:L62"/>
    <mergeCell ref="L63:L64"/>
    <mergeCell ref="J61:J62"/>
    <mergeCell ref="J63:J64"/>
    <mergeCell ref="L13:L14"/>
    <mergeCell ref="L15:L16"/>
    <mergeCell ref="L17:L18"/>
    <mergeCell ref="L19:L20"/>
    <mergeCell ref="L21:L22"/>
    <mergeCell ref="L23:L24"/>
    <mergeCell ref="J7:J8"/>
    <mergeCell ref="J9:J10"/>
    <mergeCell ref="J11:J12"/>
    <mergeCell ref="J13:J14"/>
    <mergeCell ref="J15:J16"/>
    <mergeCell ref="J17:J18"/>
    <mergeCell ref="J19:J20"/>
    <mergeCell ref="J21:J22"/>
    <mergeCell ref="J23:J24"/>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57:B58"/>
    <mergeCell ref="B59:B60"/>
    <mergeCell ref="B61:B62"/>
    <mergeCell ref="B63:B64"/>
    <mergeCell ref="B39:B40"/>
    <mergeCell ref="B41:B42"/>
    <mergeCell ref="B43:B44"/>
    <mergeCell ref="B45:B46"/>
    <mergeCell ref="B47:B48"/>
    <mergeCell ref="B49:B50"/>
    <mergeCell ref="B51:B52"/>
    <mergeCell ref="B53:B54"/>
    <mergeCell ref="B55:B56"/>
  </mergeCells>
  <phoneticPr fontId="2"/>
  <conditionalFormatting sqref="C5:C64">
    <cfRule type="expression" dxfId="45" priority="38">
      <formula>$C5&lt;&gt;""</formula>
    </cfRule>
  </conditionalFormatting>
  <conditionalFormatting sqref="F5:F64">
    <cfRule type="expression" dxfId="44" priority="37">
      <formula>$F5&lt;&gt;""</formula>
    </cfRule>
  </conditionalFormatting>
  <conditionalFormatting sqref="G5:G64">
    <cfRule type="expression" dxfId="43" priority="36">
      <formula>$G5&lt;&gt;""</formula>
    </cfRule>
  </conditionalFormatting>
  <conditionalFormatting sqref="H5:H64">
    <cfRule type="expression" dxfId="42" priority="34">
      <formula>$H5&lt;&gt;""</formula>
    </cfRule>
  </conditionalFormatting>
  <conditionalFormatting sqref="I5:I64">
    <cfRule type="expression" dxfId="41" priority="33">
      <formula>$I5&lt;&gt;""</formula>
    </cfRule>
  </conditionalFormatting>
  <conditionalFormatting sqref="J5:J64">
    <cfRule type="expression" dxfId="40" priority="32">
      <formula>$J5&lt;&gt;""</formula>
    </cfRule>
  </conditionalFormatting>
  <conditionalFormatting sqref="K5:K64">
    <cfRule type="expression" dxfId="39" priority="31">
      <formula>$K5&lt;&gt;""</formula>
    </cfRule>
  </conditionalFormatting>
  <conditionalFormatting sqref="L5:L64">
    <cfRule type="expression" dxfId="38" priority="30">
      <formula>$L5&lt;&gt;""</formula>
    </cfRule>
  </conditionalFormatting>
  <conditionalFormatting sqref="M5:M64">
    <cfRule type="expression" dxfId="37" priority="29">
      <formula>$M5&lt;&gt;""</formula>
    </cfRule>
  </conditionalFormatting>
  <conditionalFormatting sqref="N5:N64">
    <cfRule type="expression" dxfId="36" priority="28">
      <formula>$N5&lt;&gt;""</formula>
    </cfRule>
  </conditionalFormatting>
  <conditionalFormatting sqref="O5:O64">
    <cfRule type="expression" dxfId="35" priority="27">
      <formula>$O5&lt;&gt;""</formula>
    </cfRule>
  </conditionalFormatting>
  <conditionalFormatting sqref="P5:P64">
    <cfRule type="expression" dxfId="34" priority="26">
      <formula>$P5&lt;&gt;""</formula>
    </cfRule>
  </conditionalFormatting>
  <conditionalFormatting sqref="Q5:Q64">
    <cfRule type="expression" dxfId="33" priority="25">
      <formula>$Q5&lt;&gt;""</formula>
    </cfRule>
  </conditionalFormatting>
  <conditionalFormatting sqref="R5:R64">
    <cfRule type="expression" dxfId="32" priority="24">
      <formula>$R5&lt;&gt;""</formula>
    </cfRule>
  </conditionalFormatting>
  <conditionalFormatting sqref="S5:S64">
    <cfRule type="expression" dxfId="31" priority="23">
      <formula>$S5&lt;&gt;""</formula>
    </cfRule>
  </conditionalFormatting>
  <conditionalFormatting sqref="T5:T64">
    <cfRule type="expression" dxfId="30" priority="22">
      <formula>$T5&lt;&gt;""</formula>
    </cfRule>
  </conditionalFormatting>
  <conditionalFormatting sqref="U5:U64">
    <cfRule type="expression" dxfId="29" priority="21">
      <formula>$U5&lt;&gt;""</formula>
    </cfRule>
  </conditionalFormatting>
  <conditionalFormatting sqref="E5:E64">
    <cfRule type="expression" dxfId="28" priority="12">
      <formula>OR(D5="",D5="設計",D5="施工")</formula>
    </cfRule>
    <cfRule type="expression" dxfId="27" priority="13">
      <formula>E5&lt;&gt;""</formula>
    </cfRule>
  </conditionalFormatting>
  <conditionalFormatting sqref="D5:D64">
    <cfRule type="expression" dxfId="26" priority="2">
      <formula>D5&lt;&gt;""</formula>
    </cfRule>
  </conditionalFormatting>
  <conditionalFormatting sqref="B5:B64">
    <cfRule type="expression" dxfId="25" priority="1">
      <formula>B5&lt;&gt;""</formula>
    </cfRule>
  </conditionalFormatting>
  <dataValidations count="5">
    <dataValidation type="list" allowBlank="1" showInputMessage="1" showErrorMessage="1" sqref="D5:D64">
      <formula1>"設計,施工,設計・施工"</formula1>
    </dataValidation>
    <dataValidation type="list" allowBlank="1" showInputMessage="1" showErrorMessage="1" sqref="E5:E64">
      <formula1>"設計費,建設工事費"</formula1>
    </dataValidation>
    <dataValidation type="whole" operator="greaterThanOrEqual" allowBlank="1" showInputMessage="1" showErrorMessage="1" error="小数点以下の数値が出ない様に入力して下さい。_x000a_（1,000円未満が切り捨てとなります。）" sqref="O5:U64">
      <formula1>0</formula1>
    </dataValidation>
    <dataValidation type="list" allowBlank="1" showInputMessage="1" showErrorMessage="1" sqref="B5:B64">
      <formula1>"新規,変更,申請済,取り下げ"</formula1>
    </dataValidation>
    <dataValidation type="date" operator="greaterThanOrEqual" allowBlank="1" showInputMessage="1" showErrorMessage="1" error="事業期間には日付で入力して下さい。_x000a_&quot;2023/1/1&quot;の様にご入力下さい。" sqref="F5:G64">
      <formula1>1</formula1>
    </dataValidation>
  </dataValidations>
  <pageMargins left="0.78740157480314965" right="0.78740157480314965" top="0.59055118110236227" bottom="0.59055118110236227" header="0.31496062992125984" footer="0.31496062992125984"/>
  <pageSetup paperSize="9" scale="36" orientation="landscape" r:id="rId1"/>
  <extLst>
    <ext xmlns:x14="http://schemas.microsoft.com/office/spreadsheetml/2009/9/main" uri="{78C0D931-6437-407d-A8EE-F0AAD7539E65}">
      <x14:conditionalFormattings>
        <x14:conditionalFormatting xmlns:xm="http://schemas.microsoft.com/office/excel/2006/main">
          <x14:cfRule type="expression" priority="6" id="{68FFA613-85BB-4511-8628-6300EAE849EE}">
            <xm:f>AND(V65&lt;&gt;"",V65&gt;25000,'③交付（変更）申請書（別紙２）'!$K$15="A")</xm:f>
            <x14:dxf>
              <fill>
                <patternFill>
                  <bgColor rgb="FFFF0000"/>
                </patternFill>
              </fill>
            </x14:dxf>
          </x14:cfRule>
          <x14:cfRule type="expression" priority="7" id="{B763960D-76C8-435F-B564-00928B583A0E}">
            <xm:f>AND(V65&lt;&gt;"",V65&gt;30000,'③交付（変更）申請書（別紙２）'!$K$15="B")</xm:f>
            <x14:dxf>
              <fill>
                <patternFill>
                  <bgColor rgb="FFFF0000"/>
                </patternFill>
              </fill>
            </x14:dxf>
          </x14:cfRule>
          <x14:cfRule type="expression" priority="8" id="{F5A9722C-4B92-4D3D-A993-6BCC5234EBEC}">
            <xm:f>AND(V65&lt;&gt;"",V65&gt;35000,'③交付（変更）申請書（別紙２）'!$K$15="C")</xm:f>
            <x14:dxf>
              <fill>
                <patternFill>
                  <bgColor rgb="FFFF0000"/>
                </patternFill>
              </fill>
            </x14:dxf>
          </x14:cfRule>
          <xm:sqref>V65:V66</xm:sqref>
        </x14:conditionalFormatting>
        <x14:conditionalFormatting xmlns:xm="http://schemas.microsoft.com/office/excel/2006/main">
          <x14:cfRule type="expression" priority="3" id="{99E147F7-79F9-47B0-8278-3884914EA0CA}">
            <xm:f>AND(W65&lt;&gt;"",W65&gt;40000,'③交付（変更）申請書（別紙２）'!$K$15="A")</xm:f>
            <x14:dxf>
              <fill>
                <patternFill>
                  <bgColor rgb="FFFF0000"/>
                </patternFill>
              </fill>
            </x14:dxf>
          </x14:cfRule>
          <x14:cfRule type="expression" priority="4" id="{55E6A3EC-65C2-48DF-9CA3-A1AA1840BE5D}">
            <xm:f>AND(W65&lt;&gt;"",W65&gt;50000,'③交付（変更）申請書（別紙２）'!$K$15="B")</xm:f>
            <x14:dxf>
              <fill>
                <patternFill>
                  <bgColor rgb="FFFF0000"/>
                </patternFill>
              </fill>
            </x14:dxf>
          </x14:cfRule>
          <x14:cfRule type="expression" priority="5" id="{9C5A693B-2285-402A-BD0F-CBC163847492}">
            <xm:f>AND(W65&lt;&gt;"",W65&gt;55000,'③交付（変更）申請書（別紙２）'!$K$15="C")</xm:f>
            <x14:dxf>
              <fill>
                <patternFill>
                  <bgColor rgb="FFFF0000"/>
                </patternFill>
              </fill>
            </x14:dxf>
          </x14:cfRule>
          <xm:sqref>W65:W66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63"/>
  <sheetViews>
    <sheetView showGridLines="0" view="pageBreakPreview" zoomScaleNormal="100" zoomScaleSheetLayoutView="100" workbookViewId="0">
      <selection activeCell="D5" sqref="D5:I5"/>
    </sheetView>
  </sheetViews>
  <sheetFormatPr defaultRowHeight="18.75" x14ac:dyDescent="0.4"/>
  <cols>
    <col min="1" max="9" width="10.125" customWidth="1"/>
    <col min="10" max="10" width="9.625" style="45" customWidth="1"/>
    <col min="11" max="11" width="9.625" style="26" hidden="1" customWidth="1"/>
    <col min="12" max="13" width="9.625" style="64" customWidth="1"/>
    <col min="14" max="16" width="9" style="45"/>
  </cols>
  <sheetData>
    <row r="1" spans="1:16" ht="13.5" customHeight="1" x14ac:dyDescent="0.4">
      <c r="A1" s="19" t="s">
        <v>76</v>
      </c>
    </row>
    <row r="2" spans="1:16" ht="24" x14ac:dyDescent="0.4">
      <c r="A2" s="6" t="s">
        <v>53</v>
      </c>
    </row>
    <row r="3" spans="1:16" x14ac:dyDescent="0.4">
      <c r="J3" s="46"/>
      <c r="K3" s="21"/>
      <c r="L3" s="65"/>
      <c r="M3" s="65"/>
      <c r="N3" s="46"/>
      <c r="O3" s="46"/>
      <c r="P3" s="46"/>
    </row>
    <row r="4" spans="1:16" x14ac:dyDescent="0.4">
      <c r="A4" s="1" t="s">
        <v>18</v>
      </c>
      <c r="J4" s="46"/>
      <c r="K4" s="21"/>
      <c r="L4" s="65"/>
      <c r="M4" s="65"/>
      <c r="N4" s="46"/>
      <c r="O4" s="46"/>
      <c r="P4" s="46"/>
    </row>
    <row r="5" spans="1:16" x14ac:dyDescent="0.4">
      <c r="A5" s="176" t="s">
        <v>2</v>
      </c>
      <c r="B5" s="176"/>
      <c r="C5" s="176"/>
      <c r="D5" s="177"/>
      <c r="E5" s="177"/>
      <c r="F5" s="177"/>
      <c r="G5" s="177"/>
      <c r="H5" s="177"/>
      <c r="I5" s="177"/>
      <c r="J5" s="46"/>
      <c r="K5" s="21"/>
      <c r="L5" s="65"/>
      <c r="M5" s="65"/>
      <c r="N5" s="46"/>
      <c r="O5" s="46"/>
      <c r="P5" s="46"/>
    </row>
    <row r="6" spans="1:16" x14ac:dyDescent="0.4">
      <c r="A6" s="176" t="s">
        <v>19</v>
      </c>
      <c r="B6" s="176"/>
      <c r="C6" s="176"/>
      <c r="D6" s="182" t="s">
        <v>973</v>
      </c>
      <c r="E6" s="183"/>
      <c r="F6" s="183"/>
      <c r="G6" s="183"/>
      <c r="H6" s="183"/>
      <c r="I6" s="184"/>
      <c r="J6" s="46"/>
      <c r="K6" s="21">
        <v>0</v>
      </c>
      <c r="L6" s="65"/>
      <c r="M6" s="65"/>
      <c r="N6" s="46"/>
      <c r="O6" s="46"/>
      <c r="P6" s="46"/>
    </row>
    <row r="7" spans="1:16" x14ac:dyDescent="0.4">
      <c r="A7" s="176" t="s">
        <v>20</v>
      </c>
      <c r="B7" s="176"/>
      <c r="C7" s="176"/>
      <c r="D7" s="104"/>
      <c r="E7" s="101" t="s">
        <v>72</v>
      </c>
      <c r="F7" s="101" t="s">
        <v>70</v>
      </c>
      <c r="G7" s="180"/>
      <c r="H7" s="181"/>
      <c r="I7" s="102" t="s">
        <v>71</v>
      </c>
      <c r="J7" s="46"/>
      <c r="K7" s="21"/>
      <c r="L7" s="65"/>
      <c r="M7" s="65"/>
      <c r="N7" s="46"/>
      <c r="O7" s="46"/>
      <c r="P7" s="46"/>
    </row>
    <row r="8" spans="1:16" x14ac:dyDescent="0.4">
      <c r="A8" s="176" t="s">
        <v>21</v>
      </c>
      <c r="B8" s="176"/>
      <c r="C8" s="176"/>
      <c r="D8" s="177"/>
      <c r="E8" s="177"/>
      <c r="F8" s="177"/>
      <c r="G8" s="177"/>
      <c r="H8" s="177"/>
      <c r="I8" s="177"/>
      <c r="J8" s="46"/>
      <c r="K8" s="21"/>
      <c r="L8" s="65"/>
      <c r="M8" s="65"/>
      <c r="N8" s="46"/>
      <c r="O8" s="46"/>
      <c r="P8" s="46"/>
    </row>
    <row r="9" spans="1:16" x14ac:dyDescent="0.4">
      <c r="A9" t="s">
        <v>69</v>
      </c>
      <c r="J9" s="46"/>
      <c r="K9" s="21"/>
      <c r="L9" s="65"/>
      <c r="M9" s="65"/>
      <c r="N9" s="46"/>
      <c r="O9" s="46"/>
      <c r="P9" s="46"/>
    </row>
    <row r="10" spans="1:16" x14ac:dyDescent="0.4">
      <c r="A10" t="s">
        <v>68</v>
      </c>
      <c r="J10" s="46"/>
      <c r="K10" s="21"/>
      <c r="L10" s="65"/>
      <c r="M10" s="65"/>
      <c r="N10" s="46"/>
      <c r="O10" s="46"/>
      <c r="P10" s="46"/>
    </row>
    <row r="11" spans="1:16" x14ac:dyDescent="0.4">
      <c r="A11" s="1" t="s">
        <v>23</v>
      </c>
      <c r="J11" s="46"/>
      <c r="K11" s="21"/>
      <c r="L11" s="65"/>
      <c r="M11" s="65"/>
      <c r="N11" s="46"/>
      <c r="O11" s="46"/>
      <c r="P11" s="46"/>
    </row>
    <row r="12" spans="1:16" x14ac:dyDescent="0.4">
      <c r="A12" s="170" t="s">
        <v>24</v>
      </c>
      <c r="B12" s="171"/>
      <c r="C12" s="171"/>
      <c r="D12" s="171"/>
      <c r="E12" s="171"/>
      <c r="F12" s="171"/>
      <c r="G12" s="171"/>
      <c r="H12" s="171"/>
      <c r="I12" s="172"/>
      <c r="J12" s="46"/>
      <c r="K12" s="21"/>
      <c r="L12" s="65"/>
      <c r="M12" s="65"/>
      <c r="N12" s="46"/>
      <c r="O12" s="46"/>
      <c r="P12" s="46"/>
    </row>
    <row r="13" spans="1:16" x14ac:dyDescent="0.4">
      <c r="A13" s="147" t="s">
        <v>33</v>
      </c>
      <c r="B13" s="148"/>
      <c r="C13" s="148"/>
      <c r="D13" s="148"/>
      <c r="E13" s="148"/>
      <c r="F13" s="148"/>
      <c r="G13" s="148"/>
      <c r="H13" s="178"/>
      <c r="I13" s="179"/>
      <c r="J13" s="46"/>
      <c r="K13" s="21"/>
      <c r="L13" s="65"/>
      <c r="M13" s="65"/>
      <c r="N13" s="46"/>
      <c r="O13" s="46"/>
      <c r="P13" s="46"/>
    </row>
    <row r="14" spans="1:16" x14ac:dyDescent="0.4">
      <c r="A14" s="170" t="s">
        <v>25</v>
      </c>
      <c r="B14" s="171"/>
      <c r="C14" s="171"/>
      <c r="D14" s="171"/>
      <c r="E14" s="171"/>
      <c r="F14" s="171"/>
      <c r="G14" s="171"/>
      <c r="H14" s="171"/>
      <c r="I14" s="172"/>
      <c r="J14" s="46"/>
      <c r="K14" s="21"/>
      <c r="L14" s="65"/>
      <c r="M14" s="65"/>
      <c r="N14" s="46"/>
      <c r="O14" s="46"/>
      <c r="P14" s="46"/>
    </row>
    <row r="15" spans="1:16" x14ac:dyDescent="0.4">
      <c r="A15" s="185" t="s">
        <v>34</v>
      </c>
      <c r="B15" s="186"/>
      <c r="C15" s="186"/>
      <c r="D15" s="186"/>
      <c r="E15" s="186"/>
      <c r="F15" s="186"/>
      <c r="G15" s="186"/>
      <c r="H15" s="187"/>
      <c r="I15" s="188"/>
      <c r="J15" s="46"/>
      <c r="K15" s="21" t="str">
        <f>IF(H15&gt;=30000,"C",IF(H15&gt;=10000,"B",IF(H15&gt;=1000,"A","-")))</f>
        <v>-</v>
      </c>
      <c r="L15" s="65"/>
      <c r="M15" s="65"/>
      <c r="N15" s="46"/>
      <c r="O15" s="46"/>
      <c r="P15" s="46"/>
    </row>
    <row r="16" spans="1:16" x14ac:dyDescent="0.4">
      <c r="A16" s="166" t="s">
        <v>26</v>
      </c>
      <c r="B16" s="167" t="s">
        <v>17</v>
      </c>
      <c r="C16" s="167" t="s">
        <v>17</v>
      </c>
      <c r="D16" s="167" t="s">
        <v>17</v>
      </c>
      <c r="E16" s="167" t="s">
        <v>17</v>
      </c>
      <c r="F16" s="167" t="s">
        <v>17</v>
      </c>
      <c r="G16" s="167" t="s">
        <v>17</v>
      </c>
      <c r="H16" s="167" t="s">
        <v>17</v>
      </c>
      <c r="I16" s="8"/>
      <c r="J16" s="46"/>
      <c r="K16" s="21"/>
      <c r="L16" s="65"/>
      <c r="M16" s="65"/>
      <c r="N16" s="46"/>
      <c r="O16" s="46"/>
      <c r="P16" s="46"/>
    </row>
    <row r="17" spans="1:16" x14ac:dyDescent="0.4">
      <c r="A17" s="147" t="s">
        <v>35</v>
      </c>
      <c r="B17" s="148"/>
      <c r="C17" s="148"/>
      <c r="D17" s="148"/>
      <c r="E17" s="148"/>
      <c r="F17" s="148"/>
      <c r="G17" s="148"/>
      <c r="H17" s="168"/>
      <c r="I17" s="169"/>
      <c r="J17" s="46"/>
      <c r="K17" s="21"/>
      <c r="L17" s="65"/>
      <c r="M17" s="65"/>
      <c r="N17" s="46"/>
      <c r="O17" s="46"/>
      <c r="P17" s="46"/>
    </row>
    <row r="18" spans="1:16" x14ac:dyDescent="0.4">
      <c r="A18" s="170" t="s">
        <v>38</v>
      </c>
      <c r="B18" s="171"/>
      <c r="C18" s="171"/>
      <c r="D18" s="171"/>
      <c r="E18" s="171"/>
      <c r="F18" s="171"/>
      <c r="G18" s="171"/>
      <c r="H18" s="171"/>
      <c r="I18" s="172"/>
      <c r="J18" s="46"/>
      <c r="K18" s="21"/>
      <c r="L18" s="65"/>
      <c r="M18" s="65"/>
      <c r="N18" s="46"/>
      <c r="O18" s="46"/>
      <c r="P18" s="46"/>
    </row>
    <row r="19" spans="1:16" x14ac:dyDescent="0.4">
      <c r="A19" s="149" t="s">
        <v>974</v>
      </c>
      <c r="B19" s="149"/>
      <c r="C19" s="149"/>
      <c r="D19" s="149"/>
      <c r="E19" s="149"/>
      <c r="F19" s="149"/>
      <c r="G19" s="149"/>
      <c r="H19" s="149"/>
      <c r="I19" s="150"/>
      <c r="J19" s="46"/>
      <c r="K19" s="21">
        <v>0</v>
      </c>
      <c r="L19" s="65"/>
      <c r="M19" s="65"/>
      <c r="N19" s="46"/>
      <c r="O19" s="46"/>
      <c r="P19" s="46"/>
    </row>
    <row r="20" spans="1:16" x14ac:dyDescent="0.4">
      <c r="A20" s="166" t="s">
        <v>39</v>
      </c>
      <c r="B20" s="167"/>
      <c r="C20" s="167"/>
      <c r="D20" s="167"/>
      <c r="E20" s="167"/>
      <c r="F20" s="167"/>
      <c r="G20" s="167"/>
      <c r="H20" s="167"/>
      <c r="I20" s="173"/>
      <c r="J20" s="46"/>
      <c r="K20" s="21"/>
      <c r="L20" s="65"/>
      <c r="M20" s="65"/>
      <c r="N20" s="46"/>
      <c r="O20" s="46"/>
      <c r="P20" s="46"/>
    </row>
    <row r="21" spans="1:16" x14ac:dyDescent="0.4">
      <c r="A21" s="147"/>
      <c r="B21" s="148"/>
      <c r="C21" s="148"/>
      <c r="D21" s="148"/>
      <c r="E21" s="148"/>
      <c r="F21" s="148"/>
      <c r="G21" s="148"/>
      <c r="H21" s="52"/>
      <c r="I21" s="20" t="s">
        <v>119</v>
      </c>
      <c r="J21" s="46"/>
      <c r="K21" s="21" t="b">
        <v>0</v>
      </c>
      <c r="L21" s="65"/>
      <c r="M21" s="65"/>
      <c r="N21" s="46"/>
      <c r="O21" s="46"/>
      <c r="P21" s="46"/>
    </row>
    <row r="22" spans="1:16" x14ac:dyDescent="0.4">
      <c r="A22" s="170" t="s">
        <v>40</v>
      </c>
      <c r="B22" s="171"/>
      <c r="C22" s="171"/>
      <c r="D22" s="171"/>
      <c r="E22" s="171"/>
      <c r="F22" s="171"/>
      <c r="G22" s="171"/>
      <c r="H22" s="171"/>
      <c r="I22" s="172"/>
      <c r="J22" s="46"/>
      <c r="K22" s="21"/>
      <c r="L22" s="65"/>
      <c r="M22" s="65"/>
      <c r="N22" s="46"/>
      <c r="O22" s="46"/>
      <c r="P22" s="46"/>
    </row>
    <row r="23" spans="1:16" ht="56.25" customHeight="1" x14ac:dyDescent="0.4">
      <c r="A23" s="48"/>
      <c r="B23" s="109"/>
      <c r="C23" s="156" t="s">
        <v>29</v>
      </c>
      <c r="D23" s="156"/>
      <c r="E23" s="156"/>
      <c r="F23" s="156"/>
      <c r="G23" s="156"/>
      <c r="H23" s="156"/>
      <c r="I23" s="157"/>
      <c r="J23" s="46"/>
      <c r="K23" s="21" t="b">
        <v>0</v>
      </c>
      <c r="L23" s="65"/>
      <c r="M23" s="65"/>
      <c r="N23" s="46"/>
      <c r="O23" s="46"/>
      <c r="P23" s="46"/>
    </row>
    <row r="24" spans="1:16" ht="150" customHeight="1" x14ac:dyDescent="0.4">
      <c r="A24" s="48"/>
      <c r="B24" s="110"/>
      <c r="C24" s="158" t="s">
        <v>36</v>
      </c>
      <c r="D24" s="158"/>
      <c r="E24" s="158"/>
      <c r="F24" s="158"/>
      <c r="G24" s="158"/>
      <c r="H24" s="158"/>
      <c r="I24" s="159"/>
      <c r="J24" s="46"/>
      <c r="K24" s="21" t="b">
        <v>0</v>
      </c>
      <c r="L24" s="65"/>
      <c r="M24" s="65"/>
      <c r="N24" s="46"/>
      <c r="O24" s="46"/>
      <c r="P24" s="46"/>
    </row>
    <row r="25" spans="1:16" ht="93.75" customHeight="1" x14ac:dyDescent="0.4">
      <c r="A25" s="48"/>
      <c r="B25" s="110"/>
      <c r="C25" s="158" t="s">
        <v>37</v>
      </c>
      <c r="D25" s="158"/>
      <c r="E25" s="158"/>
      <c r="F25" s="158"/>
      <c r="G25" s="158"/>
      <c r="H25" s="158"/>
      <c r="I25" s="159"/>
      <c r="J25" s="46"/>
      <c r="K25" s="21" t="b">
        <v>0</v>
      </c>
      <c r="L25" s="65"/>
      <c r="M25" s="65"/>
      <c r="N25" s="46"/>
      <c r="O25" s="46"/>
      <c r="P25" s="46"/>
    </row>
    <row r="26" spans="1:16" ht="37.5" customHeight="1" x14ac:dyDescent="0.4">
      <c r="A26" s="48"/>
      <c r="B26" s="110"/>
      <c r="C26" s="158" t="s">
        <v>32</v>
      </c>
      <c r="D26" s="158"/>
      <c r="E26" s="158"/>
      <c r="F26" s="158"/>
      <c r="G26" s="158"/>
      <c r="H26" s="158"/>
      <c r="I26" s="159"/>
      <c r="J26" s="46"/>
      <c r="K26" s="21" t="b">
        <v>0</v>
      </c>
      <c r="L26" s="65"/>
      <c r="M26" s="65"/>
      <c r="N26" s="46"/>
      <c r="O26" s="46"/>
      <c r="P26" s="46"/>
    </row>
    <row r="27" spans="1:16" x14ac:dyDescent="0.4">
      <c r="A27" s="48"/>
      <c r="B27" s="110"/>
      <c r="C27" s="160" t="s">
        <v>30</v>
      </c>
      <c r="D27" s="160" t="s">
        <v>27</v>
      </c>
      <c r="E27" s="160" t="s">
        <v>27</v>
      </c>
      <c r="F27" s="160" t="s">
        <v>27</v>
      </c>
      <c r="G27" s="160" t="s">
        <v>27</v>
      </c>
      <c r="H27" s="160" t="s">
        <v>27</v>
      </c>
      <c r="I27" s="161" t="s">
        <v>27</v>
      </c>
      <c r="J27" s="46"/>
      <c r="K27" s="21" t="b">
        <v>0</v>
      </c>
      <c r="L27" s="65"/>
      <c r="M27" s="65"/>
      <c r="N27" s="46"/>
      <c r="O27" s="46"/>
      <c r="P27" s="46"/>
    </row>
    <row r="28" spans="1:16" x14ac:dyDescent="0.4">
      <c r="A28" s="49"/>
      <c r="B28" s="111"/>
      <c r="C28" s="162" t="s">
        <v>31</v>
      </c>
      <c r="D28" s="162" t="s">
        <v>28</v>
      </c>
      <c r="E28" s="162" t="s">
        <v>28</v>
      </c>
      <c r="F28" s="162" t="s">
        <v>28</v>
      </c>
      <c r="G28" s="162" t="s">
        <v>28</v>
      </c>
      <c r="H28" s="162" t="s">
        <v>28</v>
      </c>
      <c r="I28" s="163" t="s">
        <v>28</v>
      </c>
      <c r="J28" s="46"/>
      <c r="K28" s="21" t="b">
        <v>0</v>
      </c>
      <c r="L28" s="65"/>
      <c r="M28" s="65"/>
      <c r="N28" s="46"/>
      <c r="O28" s="46"/>
      <c r="P28" s="46"/>
    </row>
    <row r="29" spans="1:16" s="7" customFormat="1" ht="37.5" customHeight="1" x14ac:dyDescent="0.4">
      <c r="A29" s="151" t="s">
        <v>41</v>
      </c>
      <c r="B29" s="152"/>
      <c r="C29" s="152"/>
      <c r="D29" s="152"/>
      <c r="E29" s="152"/>
      <c r="F29" s="152"/>
      <c r="G29" s="152"/>
      <c r="H29" s="152"/>
      <c r="I29" s="153"/>
      <c r="J29" s="47"/>
      <c r="K29" s="51"/>
      <c r="L29" s="66"/>
      <c r="M29" s="66"/>
      <c r="N29" s="47"/>
      <c r="O29" s="47"/>
      <c r="P29" s="47"/>
    </row>
    <row r="30" spans="1:16" x14ac:dyDescent="0.4">
      <c r="A30" s="164" t="s">
        <v>22</v>
      </c>
      <c r="B30" s="165"/>
      <c r="C30" s="165"/>
      <c r="D30" s="165"/>
      <c r="E30" s="165"/>
      <c r="F30" s="165"/>
      <c r="G30" s="50" t="s">
        <v>22</v>
      </c>
      <c r="H30" s="154" t="s">
        <v>90</v>
      </c>
      <c r="I30" s="155"/>
      <c r="J30" s="46"/>
      <c r="K30" s="21" t="b">
        <v>0</v>
      </c>
      <c r="L30" s="65"/>
      <c r="M30" s="65"/>
      <c r="N30" s="46"/>
      <c r="O30" s="46"/>
      <c r="P30" s="46"/>
    </row>
    <row r="31" spans="1:16" ht="54" customHeight="1" x14ac:dyDescent="0.4">
      <c r="A31" s="174" t="s">
        <v>979</v>
      </c>
      <c r="B31" s="175"/>
      <c r="C31" s="175"/>
      <c r="D31" s="175"/>
      <c r="E31" s="175"/>
      <c r="F31" s="175"/>
      <c r="G31" s="175"/>
      <c r="H31" s="175"/>
      <c r="I31" s="175"/>
      <c r="J31" s="46"/>
      <c r="K31" s="21"/>
      <c r="L31" s="65"/>
      <c r="M31" s="65"/>
      <c r="N31" s="46"/>
      <c r="O31" s="46"/>
      <c r="P31" s="46"/>
    </row>
    <row r="32" spans="1:16" x14ac:dyDescent="0.4">
      <c r="J32" s="46"/>
      <c r="K32" s="21"/>
      <c r="L32" s="65"/>
      <c r="M32" s="65"/>
      <c r="N32" s="46"/>
      <c r="O32" s="46"/>
      <c r="P32" s="46"/>
    </row>
    <row r="33" spans="10:16" x14ac:dyDescent="0.4">
      <c r="J33" s="46"/>
      <c r="K33" s="21"/>
      <c r="L33" s="65"/>
      <c r="M33" s="65"/>
      <c r="N33" s="46"/>
      <c r="O33" s="46"/>
      <c r="P33" s="46"/>
    </row>
    <row r="34" spans="10:16" x14ac:dyDescent="0.4">
      <c r="J34" s="46"/>
      <c r="K34" s="21"/>
      <c r="L34" s="65"/>
      <c r="M34" s="65"/>
      <c r="N34" s="46"/>
      <c r="O34" s="46"/>
      <c r="P34" s="46"/>
    </row>
    <row r="35" spans="10:16" x14ac:dyDescent="0.4">
      <c r="J35" s="46"/>
      <c r="K35" s="21"/>
      <c r="L35" s="65"/>
      <c r="M35" s="65"/>
      <c r="N35" s="46"/>
      <c r="O35" s="46"/>
      <c r="P35" s="46"/>
    </row>
    <row r="36" spans="10:16" x14ac:dyDescent="0.4">
      <c r="J36" s="46"/>
      <c r="K36" s="21"/>
      <c r="L36" s="65"/>
      <c r="M36" s="65"/>
      <c r="N36" s="46"/>
      <c r="O36" s="46"/>
      <c r="P36" s="46"/>
    </row>
    <row r="37" spans="10:16" x14ac:dyDescent="0.4">
      <c r="J37" s="46"/>
      <c r="K37" s="21"/>
      <c r="L37" s="65"/>
      <c r="M37" s="65"/>
      <c r="N37" s="46"/>
      <c r="O37" s="46"/>
      <c r="P37" s="46"/>
    </row>
    <row r="38" spans="10:16" x14ac:dyDescent="0.4">
      <c r="J38" s="46"/>
      <c r="K38" s="21"/>
      <c r="L38" s="65"/>
      <c r="M38" s="65"/>
      <c r="N38" s="46"/>
      <c r="O38" s="46"/>
      <c r="P38" s="46"/>
    </row>
    <row r="39" spans="10:16" x14ac:dyDescent="0.4">
      <c r="J39" s="46"/>
      <c r="K39" s="21"/>
      <c r="L39" s="65"/>
      <c r="M39" s="65"/>
      <c r="N39" s="46"/>
      <c r="O39" s="46"/>
      <c r="P39" s="46"/>
    </row>
    <row r="40" spans="10:16" x14ac:dyDescent="0.4">
      <c r="J40" s="46"/>
      <c r="K40" s="21"/>
      <c r="L40" s="65"/>
      <c r="M40" s="65"/>
      <c r="N40" s="46"/>
      <c r="O40" s="46"/>
      <c r="P40" s="46"/>
    </row>
    <row r="41" spans="10:16" x14ac:dyDescent="0.4">
      <c r="J41" s="46"/>
      <c r="K41" s="21"/>
      <c r="L41" s="65"/>
      <c r="M41" s="65"/>
      <c r="N41" s="46"/>
      <c r="O41" s="46"/>
      <c r="P41" s="46"/>
    </row>
    <row r="42" spans="10:16" x14ac:dyDescent="0.4">
      <c r="J42" s="46"/>
      <c r="K42" s="21"/>
      <c r="L42" s="65"/>
      <c r="M42" s="65"/>
      <c r="N42" s="46"/>
      <c r="O42" s="46"/>
      <c r="P42" s="46"/>
    </row>
    <row r="43" spans="10:16" x14ac:dyDescent="0.4">
      <c r="J43" s="46"/>
      <c r="K43" s="21"/>
      <c r="L43" s="65"/>
      <c r="M43" s="65"/>
      <c r="N43" s="46"/>
      <c r="O43" s="46"/>
      <c r="P43" s="46"/>
    </row>
    <row r="44" spans="10:16" x14ac:dyDescent="0.4">
      <c r="J44" s="46"/>
      <c r="K44" s="21"/>
      <c r="L44" s="65"/>
      <c r="M44" s="65"/>
      <c r="N44" s="46"/>
      <c r="O44" s="46"/>
      <c r="P44" s="46"/>
    </row>
    <row r="45" spans="10:16" x14ac:dyDescent="0.4">
      <c r="J45" s="46"/>
      <c r="K45" s="21"/>
      <c r="L45" s="65"/>
      <c r="M45" s="65"/>
      <c r="N45" s="46"/>
      <c r="O45" s="46"/>
      <c r="P45" s="46"/>
    </row>
    <row r="46" spans="10:16" x14ac:dyDescent="0.4">
      <c r="J46" s="46"/>
      <c r="K46" s="21"/>
      <c r="L46" s="65"/>
      <c r="M46" s="65"/>
      <c r="N46" s="46"/>
      <c r="O46" s="46"/>
      <c r="P46" s="46"/>
    </row>
    <row r="47" spans="10:16" x14ac:dyDescent="0.4">
      <c r="J47" s="46"/>
      <c r="K47" s="21"/>
      <c r="L47" s="65"/>
      <c r="M47" s="65"/>
      <c r="N47" s="46"/>
      <c r="O47" s="46"/>
      <c r="P47" s="46"/>
    </row>
    <row r="48" spans="10:16" x14ac:dyDescent="0.4">
      <c r="J48" s="46"/>
      <c r="K48" s="21"/>
      <c r="L48" s="65"/>
      <c r="M48" s="65"/>
      <c r="N48" s="46"/>
      <c r="O48" s="46"/>
      <c r="P48" s="46"/>
    </row>
    <row r="49" spans="10:16" x14ac:dyDescent="0.4">
      <c r="J49" s="46"/>
      <c r="K49" s="21"/>
      <c r="L49" s="65"/>
      <c r="M49" s="65"/>
      <c r="N49" s="46"/>
      <c r="O49" s="46"/>
      <c r="P49" s="46"/>
    </row>
    <row r="50" spans="10:16" x14ac:dyDescent="0.4">
      <c r="J50" s="46"/>
      <c r="K50" s="21"/>
      <c r="L50" s="65"/>
      <c r="M50" s="65"/>
      <c r="N50" s="46"/>
      <c r="O50" s="46"/>
      <c r="P50" s="46"/>
    </row>
    <row r="51" spans="10:16" x14ac:dyDescent="0.4">
      <c r="J51" s="46"/>
      <c r="K51" s="21"/>
      <c r="L51" s="65"/>
      <c r="M51" s="65"/>
      <c r="N51" s="46"/>
      <c r="O51" s="46"/>
      <c r="P51" s="46"/>
    </row>
    <row r="52" spans="10:16" x14ac:dyDescent="0.4">
      <c r="J52" s="46"/>
      <c r="K52" s="21"/>
      <c r="L52" s="65"/>
      <c r="M52" s="65"/>
      <c r="N52" s="46"/>
      <c r="O52" s="46"/>
      <c r="P52" s="46"/>
    </row>
    <row r="53" spans="10:16" x14ac:dyDescent="0.4">
      <c r="J53" s="46"/>
      <c r="K53" s="21"/>
      <c r="L53" s="65"/>
      <c r="M53" s="65"/>
      <c r="N53" s="46"/>
      <c r="O53" s="46"/>
      <c r="P53" s="46"/>
    </row>
    <row r="54" spans="10:16" x14ac:dyDescent="0.4">
      <c r="J54" s="46"/>
      <c r="K54" s="21"/>
      <c r="L54" s="65"/>
      <c r="M54" s="65"/>
      <c r="N54" s="46"/>
      <c r="O54" s="46"/>
      <c r="P54" s="46"/>
    </row>
    <row r="55" spans="10:16" x14ac:dyDescent="0.4">
      <c r="J55" s="46"/>
      <c r="K55" s="21"/>
      <c r="L55" s="65"/>
      <c r="M55" s="65"/>
      <c r="N55" s="46"/>
      <c r="O55" s="46"/>
      <c r="P55" s="46"/>
    </row>
    <row r="56" spans="10:16" x14ac:dyDescent="0.4">
      <c r="J56" s="46"/>
      <c r="K56" s="21"/>
      <c r="L56" s="65"/>
      <c r="M56" s="65"/>
      <c r="N56" s="46"/>
      <c r="O56" s="46"/>
      <c r="P56" s="46"/>
    </row>
    <row r="57" spans="10:16" x14ac:dyDescent="0.4">
      <c r="J57" s="46"/>
      <c r="K57" s="21"/>
      <c r="L57" s="65"/>
      <c r="M57" s="65"/>
      <c r="N57" s="46"/>
      <c r="O57" s="46"/>
      <c r="P57" s="46"/>
    </row>
    <row r="58" spans="10:16" x14ac:dyDescent="0.4">
      <c r="J58" s="46"/>
      <c r="K58" s="21"/>
      <c r="L58" s="65"/>
      <c r="M58" s="65"/>
      <c r="N58" s="46"/>
      <c r="O58" s="46"/>
      <c r="P58" s="46"/>
    </row>
    <row r="59" spans="10:16" x14ac:dyDescent="0.4">
      <c r="J59" s="46"/>
      <c r="K59" s="21"/>
      <c r="L59" s="65"/>
      <c r="M59" s="65"/>
      <c r="N59" s="46"/>
      <c r="O59" s="46"/>
      <c r="P59" s="46"/>
    </row>
    <row r="60" spans="10:16" x14ac:dyDescent="0.4">
      <c r="J60" s="46"/>
      <c r="K60" s="21"/>
      <c r="L60" s="65"/>
      <c r="M60" s="65"/>
      <c r="N60" s="46"/>
      <c r="O60" s="46"/>
      <c r="P60" s="46"/>
    </row>
    <row r="61" spans="10:16" x14ac:dyDescent="0.4">
      <c r="J61" s="46"/>
      <c r="K61" s="21"/>
      <c r="L61" s="65"/>
      <c r="M61" s="65"/>
      <c r="N61" s="46"/>
      <c r="O61" s="46"/>
      <c r="P61" s="46"/>
    </row>
    <row r="62" spans="10:16" x14ac:dyDescent="0.4">
      <c r="J62" s="46"/>
      <c r="K62" s="21"/>
      <c r="L62" s="65"/>
      <c r="M62" s="65"/>
      <c r="N62" s="46"/>
      <c r="O62" s="46"/>
      <c r="P62" s="46"/>
    </row>
    <row r="63" spans="10:16" x14ac:dyDescent="0.4">
      <c r="J63" s="46"/>
      <c r="K63" s="21"/>
      <c r="L63" s="65"/>
      <c r="M63" s="65"/>
      <c r="N63" s="46"/>
      <c r="O63" s="46"/>
      <c r="P63" s="46"/>
    </row>
  </sheetData>
  <sheetProtection password="EADB" sheet="1" selectLockedCells="1"/>
  <mergeCells count="32">
    <mergeCell ref="A31:I31"/>
    <mergeCell ref="A14:I14"/>
    <mergeCell ref="A5:C5"/>
    <mergeCell ref="D5:I5"/>
    <mergeCell ref="A6:C6"/>
    <mergeCell ref="A7:C7"/>
    <mergeCell ref="A8:C8"/>
    <mergeCell ref="D8:I8"/>
    <mergeCell ref="A12:I12"/>
    <mergeCell ref="A13:G13"/>
    <mergeCell ref="H13:I13"/>
    <mergeCell ref="G7:H7"/>
    <mergeCell ref="D6:I6"/>
    <mergeCell ref="A22:I22"/>
    <mergeCell ref="A15:G15"/>
    <mergeCell ref="H15:I15"/>
    <mergeCell ref="A16:H16"/>
    <mergeCell ref="A17:G17"/>
    <mergeCell ref="H17:I17"/>
    <mergeCell ref="A18:I18"/>
    <mergeCell ref="A20:I20"/>
    <mergeCell ref="A21:G21"/>
    <mergeCell ref="A19:I19"/>
    <mergeCell ref="A29:I29"/>
    <mergeCell ref="H30:I30"/>
    <mergeCell ref="C23:I23"/>
    <mergeCell ref="C24:I24"/>
    <mergeCell ref="C25:I25"/>
    <mergeCell ref="C26:I26"/>
    <mergeCell ref="C27:I27"/>
    <mergeCell ref="C28:I28"/>
    <mergeCell ref="A30:F30"/>
  </mergeCells>
  <phoneticPr fontId="2"/>
  <conditionalFormatting sqref="D5:I5">
    <cfRule type="expression" dxfId="18" priority="21">
      <formula>$D$5&lt;&gt;""</formula>
    </cfRule>
  </conditionalFormatting>
  <conditionalFormatting sqref="D8:I8">
    <cfRule type="expression" dxfId="17" priority="19">
      <formula>$D$8&lt;&gt;""</formula>
    </cfRule>
  </conditionalFormatting>
  <conditionalFormatting sqref="H13:I13">
    <cfRule type="expression" dxfId="16" priority="18">
      <formula>$H$13&lt;&gt;""</formula>
    </cfRule>
  </conditionalFormatting>
  <conditionalFormatting sqref="H15:I15">
    <cfRule type="expression" dxfId="15" priority="17">
      <formula>$H$15&lt;&gt;""</formula>
    </cfRule>
  </conditionalFormatting>
  <conditionalFormatting sqref="H17:I17">
    <cfRule type="expression" dxfId="14" priority="16">
      <formula>$H$17&lt;&gt;""</formula>
    </cfRule>
  </conditionalFormatting>
  <conditionalFormatting sqref="D6">
    <cfRule type="expression" dxfId="13" priority="14">
      <formula>$K$6&lt;&gt;0</formula>
    </cfRule>
  </conditionalFormatting>
  <conditionalFormatting sqref="H21:I21">
    <cfRule type="expression" dxfId="12" priority="11">
      <formula>$K$21=TRUE</formula>
    </cfRule>
  </conditionalFormatting>
  <conditionalFormatting sqref="B23:I28">
    <cfRule type="expression" dxfId="11" priority="6">
      <formula>OR($K$23=TRUE,$K$24=TRUE,$K$25=TRUE,$K$26=TRUE,$K$27=TRUE,$K$28=TRUE)</formula>
    </cfRule>
  </conditionalFormatting>
  <conditionalFormatting sqref="G30:I30">
    <cfRule type="expression" dxfId="10" priority="5">
      <formula>$K$30=TRUE</formula>
    </cfRule>
  </conditionalFormatting>
  <conditionalFormatting sqref="A19">
    <cfRule type="expression" dxfId="9" priority="3">
      <formula>$K$19&lt;&gt;0</formula>
    </cfRule>
  </conditionalFormatting>
  <conditionalFormatting sqref="G7:H7">
    <cfRule type="expression" dxfId="8" priority="2">
      <formula>$G$7&lt;&gt;""</formula>
    </cfRule>
  </conditionalFormatting>
  <conditionalFormatting sqref="D7">
    <cfRule type="expression" dxfId="7" priority="1">
      <formula>$D$7&lt;&gt;""</formula>
    </cfRule>
  </conditionalFormatting>
  <dataValidations count="3">
    <dataValidation type="decimal" operator="greaterThanOrEqual" allowBlank="1" showInputMessage="1" showErrorMessage="1" error="延べ面積が1,000㎡以上である必要があります。" sqref="H15:I15">
      <formula1>1000</formula1>
    </dataValidation>
    <dataValidation type="whole" operator="greaterThanOrEqual" allowBlank="1" showInputMessage="1" showErrorMessage="1" error="地階を除く階数が３以上である必要があります。" sqref="H17:I17">
      <formula1>3</formula1>
    </dataValidation>
    <dataValidation type="decimal" operator="greaterThanOrEqual" allowBlank="1" showInputMessage="1" showErrorMessage="1" error="地区面積が1,000㎡以上である必要があります。" sqref="H13:I13">
      <formula1>1000</formula1>
    </dataValidation>
  </dataValidations>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4" r:id="rId4" name="Check Box 6">
              <controlPr defaultSize="0" autoFill="0" autoLine="0" autoPict="0">
                <anchor moveWithCells="1">
                  <from>
                    <xdr:col>7</xdr:col>
                    <xdr:colOff>323850</xdr:colOff>
                    <xdr:row>19</xdr:row>
                    <xdr:rowOff>219075</xdr:rowOff>
                  </from>
                  <to>
                    <xdr:col>7</xdr:col>
                    <xdr:colOff>561975</xdr:colOff>
                    <xdr:row>20</xdr:row>
                    <xdr:rowOff>228600</xdr:rowOff>
                  </to>
                </anchor>
              </controlPr>
            </control>
          </mc:Choice>
        </mc:AlternateContent>
        <mc:AlternateContent xmlns:mc="http://schemas.openxmlformats.org/markup-compatibility/2006">
          <mc:Choice Requires="x14">
            <control shapeId="12295" r:id="rId5" name="Check Box 7">
              <controlPr defaultSize="0" autoFill="0" autoLine="0" autoPict="0">
                <anchor moveWithCells="1">
                  <from>
                    <xdr:col>1</xdr:col>
                    <xdr:colOff>390525</xdr:colOff>
                    <xdr:row>22</xdr:row>
                    <xdr:rowOff>228600</xdr:rowOff>
                  </from>
                  <to>
                    <xdr:col>1</xdr:col>
                    <xdr:colOff>628650</xdr:colOff>
                    <xdr:row>22</xdr:row>
                    <xdr:rowOff>476250</xdr:rowOff>
                  </to>
                </anchor>
              </controlPr>
            </control>
          </mc:Choice>
        </mc:AlternateContent>
        <mc:AlternateContent xmlns:mc="http://schemas.openxmlformats.org/markup-compatibility/2006">
          <mc:Choice Requires="x14">
            <control shapeId="12296" r:id="rId6" name="Check Box 8">
              <controlPr defaultSize="0" autoFill="0" autoLine="0" autoPict="0">
                <anchor moveWithCells="1">
                  <from>
                    <xdr:col>1</xdr:col>
                    <xdr:colOff>390525</xdr:colOff>
                    <xdr:row>23</xdr:row>
                    <xdr:rowOff>790575</xdr:rowOff>
                  </from>
                  <to>
                    <xdr:col>1</xdr:col>
                    <xdr:colOff>628650</xdr:colOff>
                    <xdr:row>23</xdr:row>
                    <xdr:rowOff>1038225</xdr:rowOff>
                  </to>
                </anchor>
              </controlPr>
            </control>
          </mc:Choice>
        </mc:AlternateContent>
        <mc:AlternateContent xmlns:mc="http://schemas.openxmlformats.org/markup-compatibility/2006">
          <mc:Choice Requires="x14">
            <control shapeId="12297" r:id="rId7" name="Check Box 9">
              <controlPr defaultSize="0" autoFill="0" autoLine="0" autoPict="0">
                <anchor moveWithCells="1">
                  <from>
                    <xdr:col>1</xdr:col>
                    <xdr:colOff>390525</xdr:colOff>
                    <xdr:row>24</xdr:row>
                    <xdr:rowOff>457200</xdr:rowOff>
                  </from>
                  <to>
                    <xdr:col>1</xdr:col>
                    <xdr:colOff>628650</xdr:colOff>
                    <xdr:row>24</xdr:row>
                    <xdr:rowOff>704850</xdr:rowOff>
                  </to>
                </anchor>
              </controlPr>
            </control>
          </mc:Choice>
        </mc:AlternateContent>
        <mc:AlternateContent xmlns:mc="http://schemas.openxmlformats.org/markup-compatibility/2006">
          <mc:Choice Requires="x14">
            <control shapeId="12298" r:id="rId8" name="Check Box 10">
              <controlPr defaultSize="0" autoFill="0" autoLine="0" autoPict="0">
                <anchor moveWithCells="1">
                  <from>
                    <xdr:col>1</xdr:col>
                    <xdr:colOff>390525</xdr:colOff>
                    <xdr:row>25</xdr:row>
                    <xdr:rowOff>114300</xdr:rowOff>
                  </from>
                  <to>
                    <xdr:col>1</xdr:col>
                    <xdr:colOff>628650</xdr:colOff>
                    <xdr:row>25</xdr:row>
                    <xdr:rowOff>361950</xdr:rowOff>
                  </to>
                </anchor>
              </controlPr>
            </control>
          </mc:Choice>
        </mc:AlternateContent>
        <mc:AlternateContent xmlns:mc="http://schemas.openxmlformats.org/markup-compatibility/2006">
          <mc:Choice Requires="x14">
            <control shapeId="12299" r:id="rId9" name="Check Box 11">
              <controlPr defaultSize="0" autoFill="0" autoLine="0" autoPict="0">
                <anchor moveWithCells="1">
                  <from>
                    <xdr:col>1</xdr:col>
                    <xdr:colOff>390525</xdr:colOff>
                    <xdr:row>25</xdr:row>
                    <xdr:rowOff>466725</xdr:rowOff>
                  </from>
                  <to>
                    <xdr:col>1</xdr:col>
                    <xdr:colOff>628650</xdr:colOff>
                    <xdr:row>27</xdr:row>
                    <xdr:rowOff>0</xdr:rowOff>
                  </to>
                </anchor>
              </controlPr>
            </control>
          </mc:Choice>
        </mc:AlternateContent>
        <mc:AlternateContent xmlns:mc="http://schemas.openxmlformats.org/markup-compatibility/2006">
          <mc:Choice Requires="x14">
            <control shapeId="12300" r:id="rId10" name="Check Box 12">
              <controlPr defaultSize="0" autoFill="0" autoLine="0" autoPict="0">
                <anchor moveWithCells="1">
                  <from>
                    <xdr:col>1</xdr:col>
                    <xdr:colOff>390525</xdr:colOff>
                    <xdr:row>27</xdr:row>
                    <xdr:rowOff>0</xdr:rowOff>
                  </from>
                  <to>
                    <xdr:col>1</xdr:col>
                    <xdr:colOff>628650</xdr:colOff>
                    <xdr:row>28</xdr:row>
                    <xdr:rowOff>9525</xdr:rowOff>
                  </to>
                </anchor>
              </controlPr>
            </control>
          </mc:Choice>
        </mc:AlternateContent>
        <mc:AlternateContent xmlns:mc="http://schemas.openxmlformats.org/markup-compatibility/2006">
          <mc:Choice Requires="x14">
            <control shapeId="12305" r:id="rId11" name="Check Box 17">
              <controlPr defaultSize="0" autoFill="0" autoLine="0" autoPict="0">
                <anchor moveWithCells="1">
                  <from>
                    <xdr:col>6</xdr:col>
                    <xdr:colOff>619125</xdr:colOff>
                    <xdr:row>29</xdr:row>
                    <xdr:rowOff>0</xdr:rowOff>
                  </from>
                  <to>
                    <xdr:col>7</xdr:col>
                    <xdr:colOff>85725</xdr:colOff>
                    <xdr:row>30</xdr:row>
                    <xdr:rowOff>9525</xdr:rowOff>
                  </to>
                </anchor>
              </controlPr>
            </control>
          </mc:Choice>
        </mc:AlternateContent>
        <mc:AlternateContent xmlns:mc="http://schemas.openxmlformats.org/markup-compatibility/2006">
          <mc:Choice Requires="x14">
            <control shapeId="12306" r:id="rId12" name="Group Box 18">
              <controlPr defaultSize="0" autoFill="0" autoPict="0">
                <anchor moveWithCells="1">
                  <from>
                    <xdr:col>3</xdr:col>
                    <xdr:colOff>0</xdr:colOff>
                    <xdr:row>4</xdr:row>
                    <xdr:rowOff>0</xdr:rowOff>
                  </from>
                  <to>
                    <xdr:col>9</xdr:col>
                    <xdr:colOff>9525</xdr:colOff>
                    <xdr:row>7</xdr:row>
                    <xdr:rowOff>0</xdr:rowOff>
                  </to>
                </anchor>
              </controlPr>
            </control>
          </mc:Choice>
        </mc:AlternateContent>
        <mc:AlternateContent xmlns:mc="http://schemas.openxmlformats.org/markup-compatibility/2006">
          <mc:Choice Requires="x14">
            <control shapeId="12320" r:id="rId13" name="Option Button 32">
              <controlPr defaultSize="0" autoFill="0" autoLine="0" autoPict="0">
                <anchor moveWithCells="1">
                  <from>
                    <xdr:col>3</xdr:col>
                    <xdr:colOff>247650</xdr:colOff>
                    <xdr:row>4</xdr:row>
                    <xdr:rowOff>228600</xdr:rowOff>
                  </from>
                  <to>
                    <xdr:col>3</xdr:col>
                    <xdr:colOff>552450</xdr:colOff>
                    <xdr:row>6</xdr:row>
                    <xdr:rowOff>0</xdr:rowOff>
                  </to>
                </anchor>
              </controlPr>
            </control>
          </mc:Choice>
        </mc:AlternateContent>
        <mc:AlternateContent xmlns:mc="http://schemas.openxmlformats.org/markup-compatibility/2006">
          <mc:Choice Requires="x14">
            <control shapeId="12321" r:id="rId14" name="Option Button 33">
              <controlPr defaultSize="0" autoFill="0" autoLine="0" autoPict="0">
                <anchor moveWithCells="1">
                  <from>
                    <xdr:col>4</xdr:col>
                    <xdr:colOff>600075</xdr:colOff>
                    <xdr:row>4</xdr:row>
                    <xdr:rowOff>228600</xdr:rowOff>
                  </from>
                  <to>
                    <xdr:col>5</xdr:col>
                    <xdr:colOff>133350</xdr:colOff>
                    <xdr:row>6</xdr:row>
                    <xdr:rowOff>0</xdr:rowOff>
                  </to>
                </anchor>
              </controlPr>
            </control>
          </mc:Choice>
        </mc:AlternateContent>
        <mc:AlternateContent xmlns:mc="http://schemas.openxmlformats.org/markup-compatibility/2006">
          <mc:Choice Requires="x14">
            <control shapeId="12322" r:id="rId15" name="Option Button 34">
              <controlPr defaultSize="0" autoFill="0" autoLine="0" autoPict="0">
                <anchor moveWithCells="1">
                  <from>
                    <xdr:col>6</xdr:col>
                    <xdr:colOff>171450</xdr:colOff>
                    <xdr:row>4</xdr:row>
                    <xdr:rowOff>219075</xdr:rowOff>
                  </from>
                  <to>
                    <xdr:col>6</xdr:col>
                    <xdr:colOff>457200</xdr:colOff>
                    <xdr:row>5</xdr:row>
                    <xdr:rowOff>219075</xdr:rowOff>
                  </to>
                </anchor>
              </controlPr>
            </control>
          </mc:Choice>
        </mc:AlternateContent>
        <mc:AlternateContent xmlns:mc="http://schemas.openxmlformats.org/markup-compatibility/2006">
          <mc:Choice Requires="x14">
            <control shapeId="12329" r:id="rId16" name="Group Box 41">
              <controlPr defaultSize="0" autoFill="0" autoPict="0">
                <anchor moveWithCells="1">
                  <from>
                    <xdr:col>0</xdr:col>
                    <xdr:colOff>0</xdr:colOff>
                    <xdr:row>16</xdr:row>
                    <xdr:rowOff>238125</xdr:rowOff>
                  </from>
                  <to>
                    <xdr:col>8</xdr:col>
                    <xdr:colOff>762000</xdr:colOff>
                    <xdr:row>21</xdr:row>
                    <xdr:rowOff>9525</xdr:rowOff>
                  </to>
                </anchor>
              </controlPr>
            </control>
          </mc:Choice>
        </mc:AlternateContent>
        <mc:AlternateContent xmlns:mc="http://schemas.openxmlformats.org/markup-compatibility/2006">
          <mc:Choice Requires="x14">
            <control shapeId="12330" r:id="rId17" name="Option Button 42">
              <controlPr defaultSize="0" autoFill="0" autoLine="0" autoPict="0">
                <anchor moveWithCells="1">
                  <from>
                    <xdr:col>2</xdr:col>
                    <xdr:colOff>38100</xdr:colOff>
                    <xdr:row>18</xdr:row>
                    <xdr:rowOff>9525</xdr:rowOff>
                  </from>
                  <to>
                    <xdr:col>2</xdr:col>
                    <xdr:colOff>409575</xdr:colOff>
                    <xdr:row>18</xdr:row>
                    <xdr:rowOff>228600</xdr:rowOff>
                  </to>
                </anchor>
              </controlPr>
            </control>
          </mc:Choice>
        </mc:AlternateContent>
        <mc:AlternateContent xmlns:mc="http://schemas.openxmlformats.org/markup-compatibility/2006">
          <mc:Choice Requires="x14">
            <control shapeId="12331" r:id="rId18" name="Option Button 43">
              <controlPr defaultSize="0" autoFill="0" autoLine="0" autoPict="0">
                <anchor moveWithCells="1">
                  <from>
                    <xdr:col>4</xdr:col>
                    <xdr:colOff>752475</xdr:colOff>
                    <xdr:row>18</xdr:row>
                    <xdr:rowOff>0</xdr:rowOff>
                  </from>
                  <to>
                    <xdr:col>5</xdr:col>
                    <xdr:colOff>361950</xdr:colOff>
                    <xdr:row>19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U20"/>
  <sheetViews>
    <sheetView showGridLines="0" view="pageBreakPreview" zoomScaleNormal="100" zoomScaleSheetLayoutView="100" workbookViewId="0">
      <selection activeCell="D10" sqref="D10:I10"/>
    </sheetView>
  </sheetViews>
  <sheetFormatPr defaultRowHeight="18.75" x14ac:dyDescent="0.4"/>
  <cols>
    <col min="1" max="9" width="9" style="45"/>
    <col min="10" max="10" width="12.875" style="45" customWidth="1"/>
    <col min="11" max="14" width="12.875" style="45" hidden="1" customWidth="1"/>
    <col min="15" max="19" width="9" style="45"/>
  </cols>
  <sheetData>
    <row r="1" spans="1:21" ht="13.5" customHeight="1" x14ac:dyDescent="0.4">
      <c r="A1" s="53" t="s">
        <v>77</v>
      </c>
    </row>
    <row r="2" spans="1:21" ht="24" x14ac:dyDescent="0.4">
      <c r="A2" s="54" t="s">
        <v>54</v>
      </c>
    </row>
    <row r="3" spans="1:21" x14ac:dyDescent="0.4">
      <c r="C3" s="55"/>
      <c r="S3" s="56"/>
      <c r="T3" s="25"/>
      <c r="U3" s="25"/>
    </row>
    <row r="4" spans="1:21" ht="24.95" customHeight="1" x14ac:dyDescent="0.4">
      <c r="A4" s="189" t="s">
        <v>42</v>
      </c>
      <c r="B4" s="189"/>
      <c r="C4" s="57"/>
      <c r="D4" s="193" t="s">
        <v>153</v>
      </c>
      <c r="E4" s="193"/>
      <c r="F4" s="193"/>
      <c r="G4" s="193"/>
      <c r="H4" s="193"/>
      <c r="I4" s="194"/>
      <c r="K4" s="26" t="b">
        <v>0</v>
      </c>
      <c r="S4" s="56"/>
      <c r="T4" s="25"/>
      <c r="U4" s="25"/>
    </row>
    <row r="5" spans="1:21" ht="24.95" customHeight="1" x14ac:dyDescent="0.4">
      <c r="A5" s="189"/>
      <c r="B5" s="189"/>
      <c r="C5" s="58"/>
      <c r="D5" s="193" t="s">
        <v>154</v>
      </c>
      <c r="E5" s="193"/>
      <c r="F5" s="193"/>
      <c r="G5" s="193"/>
      <c r="H5" s="193"/>
      <c r="I5" s="194"/>
      <c r="K5" s="26" t="b">
        <v>0</v>
      </c>
      <c r="S5" s="56"/>
      <c r="T5" s="67"/>
      <c r="U5" s="25"/>
    </row>
    <row r="6" spans="1:21" ht="24.95" customHeight="1" x14ac:dyDescent="0.4">
      <c r="A6" s="189"/>
      <c r="B6" s="189"/>
      <c r="C6" s="58"/>
      <c r="D6" s="193" t="s">
        <v>155</v>
      </c>
      <c r="E6" s="193"/>
      <c r="F6" s="193"/>
      <c r="G6" s="193"/>
      <c r="H6" s="193"/>
      <c r="I6" s="194"/>
      <c r="K6" s="26" t="b">
        <v>0</v>
      </c>
      <c r="S6" s="56"/>
      <c r="T6" s="25"/>
      <c r="U6" s="25"/>
    </row>
    <row r="7" spans="1:21" ht="24.95" customHeight="1" x14ac:dyDescent="0.4">
      <c r="A7" s="189"/>
      <c r="B7" s="189"/>
      <c r="C7" s="58"/>
      <c r="D7" s="193" t="s">
        <v>156</v>
      </c>
      <c r="E7" s="193"/>
      <c r="F7" s="193"/>
      <c r="G7" s="193"/>
      <c r="H7" s="193"/>
      <c r="I7" s="194"/>
      <c r="K7" s="26" t="b">
        <v>0</v>
      </c>
      <c r="S7" s="56"/>
      <c r="T7" s="25"/>
      <c r="U7" s="25"/>
    </row>
    <row r="8" spans="1:21" ht="24.95" customHeight="1" x14ac:dyDescent="0.4">
      <c r="A8" s="189"/>
      <c r="B8" s="189"/>
      <c r="C8" s="58"/>
      <c r="D8" s="193" t="s">
        <v>157</v>
      </c>
      <c r="E8" s="193"/>
      <c r="F8" s="193"/>
      <c r="G8" s="193"/>
      <c r="H8" s="193"/>
      <c r="I8" s="194"/>
      <c r="K8" s="26" t="b">
        <v>0</v>
      </c>
      <c r="S8" s="56"/>
      <c r="T8" s="25"/>
      <c r="U8" s="25"/>
    </row>
    <row r="9" spans="1:21" ht="24.95" customHeight="1" x14ac:dyDescent="0.4">
      <c r="A9" s="189"/>
      <c r="B9" s="189"/>
      <c r="C9" s="58"/>
      <c r="D9" s="193" t="s">
        <v>158</v>
      </c>
      <c r="E9" s="193"/>
      <c r="F9" s="193"/>
      <c r="G9" s="193"/>
      <c r="H9" s="193"/>
      <c r="I9" s="194"/>
      <c r="K9" s="26" t="b">
        <v>0</v>
      </c>
    </row>
    <row r="10" spans="1:21" ht="24.95" customHeight="1" x14ac:dyDescent="0.4">
      <c r="A10" s="189"/>
      <c r="B10" s="189"/>
      <c r="C10" s="58"/>
      <c r="D10" s="193" t="s">
        <v>159</v>
      </c>
      <c r="E10" s="193"/>
      <c r="F10" s="193"/>
      <c r="G10" s="193"/>
      <c r="H10" s="193"/>
      <c r="I10" s="194"/>
      <c r="K10" s="26" t="b">
        <v>0</v>
      </c>
    </row>
    <row r="11" spans="1:21" ht="24.95" customHeight="1" x14ac:dyDescent="0.4">
      <c r="A11" s="189" t="s">
        <v>43</v>
      </c>
      <c r="B11" s="59" t="s">
        <v>44</v>
      </c>
      <c r="C11" s="58" t="s">
        <v>89</v>
      </c>
      <c r="D11" s="193" t="s">
        <v>98</v>
      </c>
      <c r="E11" s="193"/>
      <c r="F11" s="193"/>
      <c r="G11" s="193"/>
      <c r="H11" s="193"/>
      <c r="I11" s="194"/>
      <c r="K11" s="26" t="b">
        <v>0</v>
      </c>
    </row>
    <row r="12" spans="1:21" ht="24.95" customHeight="1" x14ac:dyDescent="0.4">
      <c r="A12" s="189"/>
      <c r="B12" s="59" t="s">
        <v>45</v>
      </c>
      <c r="C12" s="58" t="s">
        <v>160</v>
      </c>
      <c r="D12" s="27" t="s">
        <v>99</v>
      </c>
      <c r="E12" s="27"/>
      <c r="F12" s="193" t="s">
        <v>100</v>
      </c>
      <c r="G12" s="193"/>
      <c r="H12" s="193"/>
      <c r="I12" s="194"/>
      <c r="K12" s="26" t="b">
        <v>0</v>
      </c>
      <c r="L12" s="26" t="b">
        <v>0</v>
      </c>
    </row>
    <row r="13" spans="1:21" ht="24.95" customHeight="1" x14ac:dyDescent="0.4">
      <c r="A13" s="189"/>
      <c r="B13" s="190" t="s">
        <v>46</v>
      </c>
      <c r="C13" s="60" t="s">
        <v>161</v>
      </c>
      <c r="D13" s="28" t="s">
        <v>101</v>
      </c>
      <c r="E13" s="61"/>
      <c r="F13" s="195" t="s">
        <v>102</v>
      </c>
      <c r="G13" s="195"/>
      <c r="H13" s="61"/>
      <c r="I13" s="43" t="s">
        <v>103</v>
      </c>
      <c r="K13" s="26" t="b">
        <v>0</v>
      </c>
      <c r="L13" s="26" t="b">
        <v>0</v>
      </c>
      <c r="M13" s="26" t="b">
        <v>0</v>
      </c>
    </row>
    <row r="14" spans="1:21" ht="24.95" customHeight="1" x14ac:dyDescent="0.4">
      <c r="A14" s="189"/>
      <c r="B14" s="191"/>
      <c r="C14" s="62"/>
      <c r="D14" s="29" t="s">
        <v>104</v>
      </c>
      <c r="E14" s="50"/>
      <c r="F14" s="50" t="s">
        <v>105</v>
      </c>
      <c r="G14" s="50"/>
      <c r="H14" s="50"/>
      <c r="I14" s="75" t="s">
        <v>983</v>
      </c>
      <c r="K14" s="26" t="b">
        <v>0</v>
      </c>
      <c r="L14" s="26" t="b">
        <v>0</v>
      </c>
      <c r="M14" s="26" t="b">
        <v>0</v>
      </c>
    </row>
    <row r="15" spans="1:21" ht="24.95" customHeight="1" x14ac:dyDescent="0.4">
      <c r="A15" s="189"/>
      <c r="B15" s="190" t="s">
        <v>47</v>
      </c>
      <c r="C15" s="63"/>
      <c r="D15" s="30" t="s">
        <v>106</v>
      </c>
      <c r="E15" s="52"/>
      <c r="F15" s="196" t="s">
        <v>107</v>
      </c>
      <c r="G15" s="196"/>
      <c r="H15" s="52"/>
      <c r="I15" s="44" t="s">
        <v>108</v>
      </c>
      <c r="K15" s="26" t="b">
        <v>0</v>
      </c>
      <c r="L15" s="26" t="b">
        <v>0</v>
      </c>
      <c r="M15" s="26" t="b">
        <v>0</v>
      </c>
    </row>
    <row r="16" spans="1:21" ht="24.95" customHeight="1" x14ac:dyDescent="0.4">
      <c r="A16" s="189"/>
      <c r="B16" s="192"/>
      <c r="C16" s="63"/>
      <c r="D16" s="30" t="s">
        <v>109</v>
      </c>
      <c r="E16" s="52"/>
      <c r="F16" s="30" t="s">
        <v>110</v>
      </c>
      <c r="G16" s="52"/>
      <c r="H16" s="196" t="s">
        <v>975</v>
      </c>
      <c r="I16" s="199"/>
      <c r="K16" s="26" t="b">
        <v>0</v>
      </c>
      <c r="L16" s="26" t="b">
        <v>0</v>
      </c>
      <c r="M16" s="26" t="b">
        <v>0</v>
      </c>
      <c r="N16" s="26" t="b">
        <v>0</v>
      </c>
    </row>
    <row r="17" spans="1:13" ht="24.95" customHeight="1" x14ac:dyDescent="0.4">
      <c r="A17" s="189"/>
      <c r="B17" s="192"/>
      <c r="C17" s="63"/>
      <c r="D17" s="196" t="s">
        <v>112</v>
      </c>
      <c r="E17" s="196"/>
      <c r="F17" s="196"/>
      <c r="G17" s="196"/>
      <c r="H17" s="196"/>
      <c r="I17" s="199"/>
    </row>
    <row r="18" spans="1:13" ht="24.95" customHeight="1" x14ac:dyDescent="0.4">
      <c r="A18" s="189"/>
      <c r="B18" s="192"/>
      <c r="C18" s="62"/>
      <c r="D18" s="29" t="s">
        <v>113</v>
      </c>
      <c r="E18" s="50"/>
      <c r="F18" s="31" t="s">
        <v>114</v>
      </c>
      <c r="G18" s="62"/>
      <c r="H18" s="197" t="s">
        <v>115</v>
      </c>
      <c r="I18" s="198"/>
      <c r="K18" s="26" t="b">
        <v>0</v>
      </c>
      <c r="L18" s="26" t="b">
        <v>0</v>
      </c>
      <c r="M18" s="26" t="b">
        <v>0</v>
      </c>
    </row>
    <row r="19" spans="1:13" ht="24.95" customHeight="1" x14ac:dyDescent="0.4">
      <c r="A19" s="189"/>
      <c r="B19" s="59" t="s">
        <v>48</v>
      </c>
      <c r="C19" s="58"/>
      <c r="D19" s="27" t="s">
        <v>116</v>
      </c>
      <c r="E19" s="27"/>
      <c r="F19" s="27" t="s">
        <v>117</v>
      </c>
      <c r="G19" s="27"/>
      <c r="H19" s="193" t="s">
        <v>118</v>
      </c>
      <c r="I19" s="194"/>
      <c r="K19" s="26" t="b">
        <v>0</v>
      </c>
      <c r="L19" s="26" t="b">
        <v>0</v>
      </c>
      <c r="M19" s="26" t="b">
        <v>0</v>
      </c>
    </row>
    <row r="20" spans="1:13" ht="24.95" customHeight="1" x14ac:dyDescent="0.4">
      <c r="A20" s="45" t="s">
        <v>49</v>
      </c>
    </row>
  </sheetData>
  <sheetProtection password="EADB" sheet="1" selectLockedCells="1"/>
  <mergeCells count="19">
    <mergeCell ref="A4:B10"/>
    <mergeCell ref="D4:I4"/>
    <mergeCell ref="D5:I5"/>
    <mergeCell ref="D6:I6"/>
    <mergeCell ref="D7:I7"/>
    <mergeCell ref="D8:I8"/>
    <mergeCell ref="D9:I9"/>
    <mergeCell ref="D10:I10"/>
    <mergeCell ref="A11:A19"/>
    <mergeCell ref="B13:B14"/>
    <mergeCell ref="B15:B18"/>
    <mergeCell ref="D11:I11"/>
    <mergeCell ref="F12:I12"/>
    <mergeCell ref="F13:G13"/>
    <mergeCell ref="F15:G15"/>
    <mergeCell ref="H18:I18"/>
    <mergeCell ref="H19:I19"/>
    <mergeCell ref="H16:I16"/>
    <mergeCell ref="D17:I17"/>
  </mergeCells>
  <phoneticPr fontId="2"/>
  <conditionalFormatting sqref="T5">
    <cfRule type="expression" dxfId="6" priority="33">
      <formula>$K$5=TRUE</formula>
    </cfRule>
  </conditionalFormatting>
  <conditionalFormatting sqref="C4:I10">
    <cfRule type="expression" dxfId="5" priority="8">
      <formula>OR($K$4=TRUE,$K$5=TRUE,$K$6=TRUE,$K$7=TRUE,$K$8=TRUE,$K$9=TRUE,$K$10=TRUE)</formula>
    </cfRule>
  </conditionalFormatting>
  <conditionalFormatting sqref="C11:I19">
    <cfRule type="expression" dxfId="4" priority="1">
      <formula>OR($K$11=TRUE,$K$12=TRUE,$L$12=TRUE,$K$13=TRUE,$L$13=TRUE,$M$13=TRUE,$K$14=TRUE,$L$14=TRUE,$M$14=TRUE,$K$15=TRUE,$L$15=TRUE,$M$15=TRUE,$K$16=TRUE,$L$16=TRUE,$M$16=TRUE,$N$16=TRUE,$K$18=TRUE,$L$18=TRUE,$M$18=TRUE,$K$19=TRUE,$L$19=TRUE,$M$19=TRUE)</formula>
    </cfRule>
  </conditionalFormatting>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9" r:id="rId4" name="Check Box 7">
              <controlPr defaultSize="0" autoFill="0" autoLine="0" autoPict="0">
                <anchor moveWithCells="1">
                  <from>
                    <xdr:col>2</xdr:col>
                    <xdr:colOff>371475</xdr:colOff>
                    <xdr:row>10</xdr:row>
                    <xdr:rowOff>38100</xdr:rowOff>
                  </from>
                  <to>
                    <xdr:col>2</xdr:col>
                    <xdr:colOff>609600</xdr:colOff>
                    <xdr:row>10</xdr:row>
                    <xdr:rowOff>285750</xdr:rowOff>
                  </to>
                </anchor>
              </controlPr>
            </control>
          </mc:Choice>
        </mc:AlternateContent>
        <mc:AlternateContent xmlns:mc="http://schemas.openxmlformats.org/markup-compatibility/2006">
          <mc:Choice Requires="x14">
            <control shapeId="13320" r:id="rId5" name="Check Box 8">
              <controlPr defaultSize="0" autoFill="0" autoLine="0" autoPict="0">
                <anchor moveWithCells="1">
                  <from>
                    <xdr:col>4</xdr:col>
                    <xdr:colOff>361950</xdr:colOff>
                    <xdr:row>11</xdr:row>
                    <xdr:rowOff>28575</xdr:rowOff>
                  </from>
                  <to>
                    <xdr:col>4</xdr:col>
                    <xdr:colOff>600075</xdr:colOff>
                    <xdr:row>11</xdr:row>
                    <xdr:rowOff>276225</xdr:rowOff>
                  </to>
                </anchor>
              </controlPr>
            </control>
          </mc:Choice>
        </mc:AlternateContent>
        <mc:AlternateContent xmlns:mc="http://schemas.openxmlformats.org/markup-compatibility/2006">
          <mc:Choice Requires="x14">
            <control shapeId="13321" r:id="rId6" name="Check Box 9">
              <controlPr defaultSize="0" autoFill="0" autoLine="0" autoPict="0">
                <anchor moveWithCells="1">
                  <from>
                    <xdr:col>4</xdr:col>
                    <xdr:colOff>381000</xdr:colOff>
                    <xdr:row>17</xdr:row>
                    <xdr:rowOff>38100</xdr:rowOff>
                  </from>
                  <to>
                    <xdr:col>4</xdr:col>
                    <xdr:colOff>619125</xdr:colOff>
                    <xdr:row>17</xdr:row>
                    <xdr:rowOff>285750</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4</xdr:col>
                    <xdr:colOff>371475</xdr:colOff>
                    <xdr:row>12</xdr:row>
                    <xdr:rowOff>28575</xdr:rowOff>
                  </from>
                  <to>
                    <xdr:col>4</xdr:col>
                    <xdr:colOff>609600</xdr:colOff>
                    <xdr:row>12</xdr:row>
                    <xdr:rowOff>276225</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7</xdr:col>
                    <xdr:colOff>438150</xdr:colOff>
                    <xdr:row>14</xdr:row>
                    <xdr:rowOff>47625</xdr:rowOff>
                  </from>
                  <to>
                    <xdr:col>7</xdr:col>
                    <xdr:colOff>676275</xdr:colOff>
                    <xdr:row>14</xdr:row>
                    <xdr:rowOff>295275</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4</xdr:col>
                    <xdr:colOff>381000</xdr:colOff>
                    <xdr:row>14</xdr:row>
                    <xdr:rowOff>57150</xdr:rowOff>
                  </from>
                  <to>
                    <xdr:col>4</xdr:col>
                    <xdr:colOff>619125</xdr:colOff>
                    <xdr:row>14</xdr:row>
                    <xdr:rowOff>304800</xdr:rowOff>
                  </to>
                </anchor>
              </controlPr>
            </control>
          </mc:Choice>
        </mc:AlternateContent>
        <mc:AlternateContent xmlns:mc="http://schemas.openxmlformats.org/markup-compatibility/2006">
          <mc:Choice Requires="x14">
            <control shapeId="13325" r:id="rId10" name="Check Box 13">
              <controlPr defaultSize="0" autoFill="0" autoLine="0" autoPict="0">
                <anchor moveWithCells="1">
                  <from>
                    <xdr:col>2</xdr:col>
                    <xdr:colOff>371475</xdr:colOff>
                    <xdr:row>16</xdr:row>
                    <xdr:rowOff>57150</xdr:rowOff>
                  </from>
                  <to>
                    <xdr:col>2</xdr:col>
                    <xdr:colOff>609600</xdr:colOff>
                    <xdr:row>16</xdr:row>
                    <xdr:rowOff>304800</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6</xdr:col>
                    <xdr:colOff>419100</xdr:colOff>
                    <xdr:row>15</xdr:row>
                    <xdr:rowOff>38100</xdr:rowOff>
                  </from>
                  <to>
                    <xdr:col>6</xdr:col>
                    <xdr:colOff>657225</xdr:colOff>
                    <xdr:row>15</xdr:row>
                    <xdr:rowOff>285750</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4</xdr:col>
                    <xdr:colOff>381000</xdr:colOff>
                    <xdr:row>15</xdr:row>
                    <xdr:rowOff>38100</xdr:rowOff>
                  </from>
                  <to>
                    <xdr:col>4</xdr:col>
                    <xdr:colOff>619125</xdr:colOff>
                    <xdr:row>15</xdr:row>
                    <xdr:rowOff>285750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6</xdr:col>
                    <xdr:colOff>390525</xdr:colOff>
                    <xdr:row>17</xdr:row>
                    <xdr:rowOff>38100</xdr:rowOff>
                  </from>
                  <to>
                    <xdr:col>6</xdr:col>
                    <xdr:colOff>628650</xdr:colOff>
                    <xdr:row>17</xdr:row>
                    <xdr:rowOff>285750</xdr:rowOff>
                  </to>
                </anchor>
              </controlPr>
            </control>
          </mc:Choice>
        </mc:AlternateContent>
        <mc:AlternateContent xmlns:mc="http://schemas.openxmlformats.org/markup-compatibility/2006">
          <mc:Choice Requires="x14">
            <control shapeId="13329" r:id="rId14" name="Check Box 17">
              <controlPr defaultSize="0" autoFill="0" autoLine="0" autoPict="0">
                <anchor moveWithCells="1">
                  <from>
                    <xdr:col>2</xdr:col>
                    <xdr:colOff>371475</xdr:colOff>
                    <xdr:row>11</xdr:row>
                    <xdr:rowOff>28575</xdr:rowOff>
                  </from>
                  <to>
                    <xdr:col>2</xdr:col>
                    <xdr:colOff>609600</xdr:colOff>
                    <xdr:row>11</xdr:row>
                    <xdr:rowOff>276225</xdr:rowOff>
                  </to>
                </anchor>
              </controlPr>
            </control>
          </mc:Choice>
        </mc:AlternateContent>
        <mc:AlternateContent xmlns:mc="http://schemas.openxmlformats.org/markup-compatibility/2006">
          <mc:Choice Requires="x14">
            <control shapeId="13330" r:id="rId15" name="Check Box 18">
              <controlPr defaultSize="0" autoFill="0" autoLine="0" autoPict="0">
                <anchor moveWithCells="1">
                  <from>
                    <xdr:col>2</xdr:col>
                    <xdr:colOff>371475</xdr:colOff>
                    <xdr:row>12</xdr:row>
                    <xdr:rowOff>28575</xdr:rowOff>
                  </from>
                  <to>
                    <xdr:col>2</xdr:col>
                    <xdr:colOff>609600</xdr:colOff>
                    <xdr:row>12</xdr:row>
                    <xdr:rowOff>276225</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xdr:col>
                    <xdr:colOff>371475</xdr:colOff>
                    <xdr:row>13</xdr:row>
                    <xdr:rowOff>38100</xdr:rowOff>
                  </from>
                  <to>
                    <xdr:col>2</xdr:col>
                    <xdr:colOff>609600</xdr:colOff>
                    <xdr:row>13</xdr:row>
                    <xdr:rowOff>285750</xdr:rowOff>
                  </to>
                </anchor>
              </controlPr>
            </control>
          </mc:Choice>
        </mc:AlternateContent>
        <mc:AlternateContent xmlns:mc="http://schemas.openxmlformats.org/markup-compatibility/2006">
          <mc:Choice Requires="x14">
            <control shapeId="13332" r:id="rId17" name="Check Box 20">
              <controlPr defaultSize="0" autoFill="0" autoLine="0" autoPict="0">
                <anchor moveWithCells="1">
                  <from>
                    <xdr:col>2</xdr:col>
                    <xdr:colOff>371475</xdr:colOff>
                    <xdr:row>14</xdr:row>
                    <xdr:rowOff>57150</xdr:rowOff>
                  </from>
                  <to>
                    <xdr:col>2</xdr:col>
                    <xdr:colOff>609600</xdr:colOff>
                    <xdr:row>14</xdr:row>
                    <xdr:rowOff>304800</xdr:rowOff>
                  </to>
                </anchor>
              </controlPr>
            </control>
          </mc:Choice>
        </mc:AlternateContent>
        <mc:AlternateContent xmlns:mc="http://schemas.openxmlformats.org/markup-compatibility/2006">
          <mc:Choice Requires="x14">
            <control shapeId="13333" r:id="rId18" name="Check Box 21">
              <controlPr defaultSize="0" autoFill="0" autoLine="0" autoPict="0">
                <anchor moveWithCells="1">
                  <from>
                    <xdr:col>2</xdr:col>
                    <xdr:colOff>371475</xdr:colOff>
                    <xdr:row>15</xdr:row>
                    <xdr:rowOff>38100</xdr:rowOff>
                  </from>
                  <to>
                    <xdr:col>2</xdr:col>
                    <xdr:colOff>609600</xdr:colOff>
                    <xdr:row>15</xdr:row>
                    <xdr:rowOff>285750</xdr:rowOff>
                  </to>
                </anchor>
              </controlPr>
            </control>
          </mc:Choice>
        </mc:AlternateContent>
        <mc:AlternateContent xmlns:mc="http://schemas.openxmlformats.org/markup-compatibility/2006">
          <mc:Choice Requires="x14">
            <control shapeId="13334" r:id="rId19" name="Check Box 22">
              <controlPr defaultSize="0" autoFill="0" autoLine="0" autoPict="0">
                <anchor moveWithCells="1">
                  <from>
                    <xdr:col>2</xdr:col>
                    <xdr:colOff>371475</xdr:colOff>
                    <xdr:row>17</xdr:row>
                    <xdr:rowOff>38100</xdr:rowOff>
                  </from>
                  <to>
                    <xdr:col>2</xdr:col>
                    <xdr:colOff>609600</xdr:colOff>
                    <xdr:row>17</xdr:row>
                    <xdr:rowOff>285750</xdr:rowOff>
                  </to>
                </anchor>
              </controlPr>
            </control>
          </mc:Choice>
        </mc:AlternateContent>
        <mc:AlternateContent xmlns:mc="http://schemas.openxmlformats.org/markup-compatibility/2006">
          <mc:Choice Requires="x14">
            <control shapeId="13335" r:id="rId20" name="Check Box 23">
              <controlPr defaultSize="0" autoFill="0" autoLine="0" autoPict="0">
                <anchor moveWithCells="1">
                  <from>
                    <xdr:col>2</xdr:col>
                    <xdr:colOff>371475</xdr:colOff>
                    <xdr:row>18</xdr:row>
                    <xdr:rowOff>28575</xdr:rowOff>
                  </from>
                  <to>
                    <xdr:col>2</xdr:col>
                    <xdr:colOff>609600</xdr:colOff>
                    <xdr:row>18</xdr:row>
                    <xdr:rowOff>276225</xdr:rowOff>
                  </to>
                </anchor>
              </controlPr>
            </control>
          </mc:Choice>
        </mc:AlternateContent>
        <mc:AlternateContent xmlns:mc="http://schemas.openxmlformats.org/markup-compatibility/2006">
          <mc:Choice Requires="x14">
            <control shapeId="13336" r:id="rId21" name="Check Box 24">
              <controlPr defaultSize="0" autoFill="0" autoLine="0" autoPict="0">
                <anchor moveWithCells="1">
                  <from>
                    <xdr:col>4</xdr:col>
                    <xdr:colOff>381000</xdr:colOff>
                    <xdr:row>18</xdr:row>
                    <xdr:rowOff>28575</xdr:rowOff>
                  </from>
                  <to>
                    <xdr:col>4</xdr:col>
                    <xdr:colOff>619125</xdr:colOff>
                    <xdr:row>18</xdr:row>
                    <xdr:rowOff>276225</xdr:rowOff>
                  </to>
                </anchor>
              </controlPr>
            </control>
          </mc:Choice>
        </mc:AlternateContent>
        <mc:AlternateContent xmlns:mc="http://schemas.openxmlformats.org/markup-compatibility/2006">
          <mc:Choice Requires="x14">
            <control shapeId="13337" r:id="rId22" name="Check Box 25">
              <controlPr defaultSize="0" autoFill="0" autoLine="0" autoPict="0">
                <anchor moveWithCells="1">
                  <from>
                    <xdr:col>6</xdr:col>
                    <xdr:colOff>400050</xdr:colOff>
                    <xdr:row>18</xdr:row>
                    <xdr:rowOff>28575</xdr:rowOff>
                  </from>
                  <to>
                    <xdr:col>6</xdr:col>
                    <xdr:colOff>638175</xdr:colOff>
                    <xdr:row>18</xdr:row>
                    <xdr:rowOff>276225</xdr:rowOff>
                  </to>
                </anchor>
              </controlPr>
            </control>
          </mc:Choice>
        </mc:AlternateContent>
        <mc:AlternateContent xmlns:mc="http://schemas.openxmlformats.org/markup-compatibility/2006">
          <mc:Choice Requires="x14">
            <control shapeId="13338" r:id="rId23" name="Check Box 26">
              <controlPr defaultSize="0" autoFill="0" autoLine="0" autoPict="0">
                <anchor moveWithCells="1">
                  <from>
                    <xdr:col>4</xdr:col>
                    <xdr:colOff>371475</xdr:colOff>
                    <xdr:row>13</xdr:row>
                    <xdr:rowOff>38100</xdr:rowOff>
                  </from>
                  <to>
                    <xdr:col>4</xdr:col>
                    <xdr:colOff>609600</xdr:colOff>
                    <xdr:row>13</xdr:row>
                    <xdr:rowOff>285750</xdr:rowOff>
                  </to>
                </anchor>
              </controlPr>
            </control>
          </mc:Choice>
        </mc:AlternateContent>
        <mc:AlternateContent xmlns:mc="http://schemas.openxmlformats.org/markup-compatibility/2006">
          <mc:Choice Requires="x14">
            <control shapeId="13339" r:id="rId24" name="Check Box 27">
              <controlPr defaultSize="0" autoFill="0" autoLine="0" autoPict="0">
                <anchor moveWithCells="1">
                  <from>
                    <xdr:col>7</xdr:col>
                    <xdr:colOff>419100</xdr:colOff>
                    <xdr:row>12</xdr:row>
                    <xdr:rowOff>28575</xdr:rowOff>
                  </from>
                  <to>
                    <xdr:col>7</xdr:col>
                    <xdr:colOff>657225</xdr:colOff>
                    <xdr:row>12</xdr:row>
                    <xdr:rowOff>276225</xdr:rowOff>
                  </to>
                </anchor>
              </controlPr>
            </control>
          </mc:Choice>
        </mc:AlternateContent>
        <mc:AlternateContent xmlns:mc="http://schemas.openxmlformats.org/markup-compatibility/2006">
          <mc:Choice Requires="x14">
            <control shapeId="13349" r:id="rId25" name="Check Box 37">
              <controlPr defaultSize="0" autoFill="0" autoLine="0" autoPict="0">
                <anchor moveWithCells="1">
                  <from>
                    <xdr:col>2</xdr:col>
                    <xdr:colOff>352425</xdr:colOff>
                    <xdr:row>3</xdr:row>
                    <xdr:rowOff>38100</xdr:rowOff>
                  </from>
                  <to>
                    <xdr:col>2</xdr:col>
                    <xdr:colOff>657225</xdr:colOff>
                    <xdr:row>3</xdr:row>
                    <xdr:rowOff>285750</xdr:rowOff>
                  </to>
                </anchor>
              </controlPr>
            </control>
          </mc:Choice>
        </mc:AlternateContent>
        <mc:AlternateContent xmlns:mc="http://schemas.openxmlformats.org/markup-compatibility/2006">
          <mc:Choice Requires="x14">
            <control shapeId="13350" r:id="rId26" name="Check Box 38">
              <controlPr defaultSize="0" autoFill="0" autoLine="0" autoPict="0">
                <anchor moveWithCells="1">
                  <from>
                    <xdr:col>2</xdr:col>
                    <xdr:colOff>361950</xdr:colOff>
                    <xdr:row>4</xdr:row>
                    <xdr:rowOff>38100</xdr:rowOff>
                  </from>
                  <to>
                    <xdr:col>2</xdr:col>
                    <xdr:colOff>666750</xdr:colOff>
                    <xdr:row>4</xdr:row>
                    <xdr:rowOff>285750</xdr:rowOff>
                  </to>
                </anchor>
              </controlPr>
            </control>
          </mc:Choice>
        </mc:AlternateContent>
        <mc:AlternateContent xmlns:mc="http://schemas.openxmlformats.org/markup-compatibility/2006">
          <mc:Choice Requires="x14">
            <control shapeId="13351" r:id="rId27" name="Check Box 39">
              <controlPr defaultSize="0" autoFill="0" autoLine="0" autoPict="0">
                <anchor moveWithCells="1">
                  <from>
                    <xdr:col>2</xdr:col>
                    <xdr:colOff>361950</xdr:colOff>
                    <xdr:row>5</xdr:row>
                    <xdr:rowOff>47625</xdr:rowOff>
                  </from>
                  <to>
                    <xdr:col>2</xdr:col>
                    <xdr:colOff>647700</xdr:colOff>
                    <xdr:row>5</xdr:row>
                    <xdr:rowOff>285750</xdr:rowOff>
                  </to>
                </anchor>
              </controlPr>
            </control>
          </mc:Choice>
        </mc:AlternateContent>
        <mc:AlternateContent xmlns:mc="http://schemas.openxmlformats.org/markup-compatibility/2006">
          <mc:Choice Requires="x14">
            <control shapeId="13352" r:id="rId28" name="Check Box 40">
              <controlPr defaultSize="0" autoFill="0" autoLine="0" autoPict="0">
                <anchor moveWithCells="1">
                  <from>
                    <xdr:col>2</xdr:col>
                    <xdr:colOff>361950</xdr:colOff>
                    <xdr:row>6</xdr:row>
                    <xdr:rowOff>47625</xdr:rowOff>
                  </from>
                  <to>
                    <xdr:col>2</xdr:col>
                    <xdr:colOff>676275</xdr:colOff>
                    <xdr:row>6</xdr:row>
                    <xdr:rowOff>285750</xdr:rowOff>
                  </to>
                </anchor>
              </controlPr>
            </control>
          </mc:Choice>
        </mc:AlternateContent>
        <mc:AlternateContent xmlns:mc="http://schemas.openxmlformats.org/markup-compatibility/2006">
          <mc:Choice Requires="x14">
            <control shapeId="13353" r:id="rId29" name="Check Box 41">
              <controlPr defaultSize="0" autoFill="0" autoLine="0" autoPict="0">
                <anchor moveWithCells="1">
                  <from>
                    <xdr:col>2</xdr:col>
                    <xdr:colOff>371475</xdr:colOff>
                    <xdr:row>7</xdr:row>
                    <xdr:rowOff>47625</xdr:rowOff>
                  </from>
                  <to>
                    <xdr:col>2</xdr:col>
                    <xdr:colOff>676275</xdr:colOff>
                    <xdr:row>7</xdr:row>
                    <xdr:rowOff>295275</xdr:rowOff>
                  </to>
                </anchor>
              </controlPr>
            </control>
          </mc:Choice>
        </mc:AlternateContent>
        <mc:AlternateContent xmlns:mc="http://schemas.openxmlformats.org/markup-compatibility/2006">
          <mc:Choice Requires="x14">
            <control shapeId="13354" r:id="rId30" name="Check Box 42">
              <controlPr defaultSize="0" autoFill="0" autoLine="0" autoPict="0">
                <anchor moveWithCells="1">
                  <from>
                    <xdr:col>2</xdr:col>
                    <xdr:colOff>371475</xdr:colOff>
                    <xdr:row>8</xdr:row>
                    <xdr:rowOff>38100</xdr:rowOff>
                  </from>
                  <to>
                    <xdr:col>2</xdr:col>
                    <xdr:colOff>676275</xdr:colOff>
                    <xdr:row>8</xdr:row>
                    <xdr:rowOff>285750</xdr:rowOff>
                  </to>
                </anchor>
              </controlPr>
            </control>
          </mc:Choice>
        </mc:AlternateContent>
        <mc:AlternateContent xmlns:mc="http://schemas.openxmlformats.org/markup-compatibility/2006">
          <mc:Choice Requires="x14">
            <control shapeId="13355" r:id="rId31" name="Check Box 43">
              <controlPr defaultSize="0" autoFill="0" autoLine="0" autoPict="0">
                <anchor moveWithCells="1">
                  <from>
                    <xdr:col>2</xdr:col>
                    <xdr:colOff>371475</xdr:colOff>
                    <xdr:row>9</xdr:row>
                    <xdr:rowOff>28575</xdr:rowOff>
                  </from>
                  <to>
                    <xdr:col>2</xdr:col>
                    <xdr:colOff>676275</xdr:colOff>
                    <xdr:row>9</xdr:row>
                    <xdr:rowOff>276225</xdr:rowOff>
                  </to>
                </anchor>
              </controlPr>
            </control>
          </mc:Choice>
        </mc:AlternateContent>
        <mc:AlternateContent xmlns:mc="http://schemas.openxmlformats.org/markup-compatibility/2006">
          <mc:Choice Requires="x14">
            <control shapeId="13356" r:id="rId32" name="Check Box 44">
              <controlPr defaultSize="0" autoFill="0" autoLine="0" autoPict="0">
                <anchor moveWithCells="1">
                  <from>
                    <xdr:col>7</xdr:col>
                    <xdr:colOff>419100</xdr:colOff>
                    <xdr:row>13</xdr:row>
                    <xdr:rowOff>9525</xdr:rowOff>
                  </from>
                  <to>
                    <xdr:col>8</xdr:col>
                    <xdr:colOff>419100</xdr:colOff>
                    <xdr:row>13</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7"/>
  <sheetViews>
    <sheetView showGridLines="0" view="pageBreakPreview" zoomScaleNormal="100" zoomScaleSheetLayoutView="100" workbookViewId="0">
      <selection activeCell="F5" sqref="F5"/>
    </sheetView>
  </sheetViews>
  <sheetFormatPr defaultRowHeight="18.75" x14ac:dyDescent="0.4"/>
  <cols>
    <col min="6" max="11" width="4.5" customWidth="1"/>
  </cols>
  <sheetData>
    <row r="1" spans="1:11" x14ac:dyDescent="0.4">
      <c r="A1" t="s">
        <v>1245</v>
      </c>
    </row>
    <row r="3" spans="1:11" ht="30" x14ac:dyDescent="0.4">
      <c r="A3" s="84" t="s">
        <v>1244</v>
      </c>
      <c r="B3" s="83"/>
      <c r="C3" s="83"/>
      <c r="D3" s="83"/>
      <c r="E3" s="83"/>
      <c r="F3" s="83"/>
      <c r="G3" s="83"/>
      <c r="H3" s="83"/>
      <c r="I3" s="83"/>
      <c r="J3" s="83"/>
      <c r="K3" s="83"/>
    </row>
    <row r="5" spans="1:11" x14ac:dyDescent="0.4">
      <c r="D5" s="79"/>
      <c r="E5" s="82" t="s">
        <v>1243</v>
      </c>
      <c r="F5" s="97"/>
      <c r="G5" s="81" t="s">
        <v>1242</v>
      </c>
      <c r="H5" s="97"/>
      <c r="I5" s="81" t="s">
        <v>1241</v>
      </c>
      <c r="J5" s="97"/>
      <c r="K5" s="81" t="s">
        <v>1240</v>
      </c>
    </row>
    <row r="6" spans="1:11" x14ac:dyDescent="0.4">
      <c r="D6" s="79"/>
      <c r="E6" s="79"/>
      <c r="F6" s="79"/>
      <c r="G6" s="79"/>
      <c r="H6" s="79"/>
      <c r="I6" s="79"/>
      <c r="J6" s="79"/>
      <c r="K6" s="79"/>
    </row>
    <row r="7" spans="1:11" x14ac:dyDescent="0.4">
      <c r="A7" s="80" t="s">
        <v>1238</v>
      </c>
      <c r="D7" s="79"/>
      <c r="E7" s="79"/>
      <c r="F7" s="79"/>
      <c r="G7" s="79"/>
      <c r="H7" s="79"/>
      <c r="I7" s="79"/>
      <c r="J7" s="79"/>
      <c r="K7" s="79"/>
    </row>
    <row r="8" spans="1:11" x14ac:dyDescent="0.4">
      <c r="D8" s="79"/>
      <c r="E8" s="79"/>
      <c r="F8" s="79"/>
      <c r="G8" s="79"/>
      <c r="H8" s="79"/>
      <c r="I8" s="79"/>
      <c r="J8" s="79"/>
      <c r="K8" s="79"/>
    </row>
    <row r="9" spans="1:11" x14ac:dyDescent="0.4">
      <c r="D9" s="78" t="s">
        <v>1237</v>
      </c>
      <c r="E9" s="200"/>
      <c r="F9" s="200"/>
      <c r="G9" s="200"/>
      <c r="H9" s="200"/>
      <c r="I9" s="200"/>
      <c r="J9" s="200"/>
      <c r="K9" s="200"/>
    </row>
    <row r="10" spans="1:11" x14ac:dyDescent="0.4">
      <c r="D10" s="78" t="s">
        <v>1236</v>
      </c>
      <c r="E10" s="200"/>
      <c r="F10" s="200"/>
      <c r="G10" s="200"/>
      <c r="H10" s="200"/>
      <c r="I10" s="200"/>
      <c r="J10" s="200"/>
      <c r="K10" s="200"/>
    </row>
    <row r="11" spans="1:11" x14ac:dyDescent="0.4">
      <c r="D11" s="78" t="s">
        <v>1235</v>
      </c>
      <c r="E11" s="200"/>
      <c r="F11" s="200"/>
      <c r="G11" s="200"/>
      <c r="H11" s="200"/>
      <c r="I11" s="200"/>
      <c r="J11" s="200"/>
      <c r="K11" s="200"/>
    </row>
    <row r="14" spans="1:11" x14ac:dyDescent="0.4">
      <c r="A14" s="201" t="s">
        <v>1234</v>
      </c>
      <c r="B14" s="201"/>
      <c r="C14" s="201"/>
      <c r="D14" s="201"/>
      <c r="E14" s="201"/>
      <c r="F14" s="201"/>
      <c r="G14" s="201"/>
      <c r="H14" s="201"/>
      <c r="I14" s="201"/>
      <c r="J14" s="201"/>
      <c r="K14" s="201"/>
    </row>
    <row r="15" spans="1:11" x14ac:dyDescent="0.4">
      <c r="A15" s="201"/>
      <c r="B15" s="201"/>
      <c r="C15" s="201"/>
      <c r="D15" s="201"/>
      <c r="E15" s="201"/>
      <c r="F15" s="201"/>
      <c r="G15" s="201"/>
      <c r="H15" s="201"/>
      <c r="I15" s="201"/>
      <c r="J15" s="201"/>
      <c r="K15" s="201"/>
    </row>
    <row r="16" spans="1:11" x14ac:dyDescent="0.4">
      <c r="A16" s="201"/>
      <c r="B16" s="201"/>
      <c r="C16" s="201"/>
      <c r="D16" s="201"/>
      <c r="E16" s="201"/>
      <c r="F16" s="201"/>
      <c r="G16" s="201"/>
      <c r="H16" s="201"/>
      <c r="I16" s="201"/>
      <c r="J16" s="201"/>
      <c r="K16" s="201"/>
    </row>
    <row r="17" spans="1:11" x14ac:dyDescent="0.4">
      <c r="A17" s="201"/>
      <c r="B17" s="201"/>
      <c r="C17" s="201"/>
      <c r="D17" s="201"/>
      <c r="E17" s="201"/>
      <c r="F17" s="201"/>
      <c r="G17" s="201"/>
      <c r="H17" s="201"/>
      <c r="I17" s="201"/>
      <c r="J17" s="201"/>
      <c r="K17" s="201"/>
    </row>
  </sheetData>
  <sheetProtection password="EADB" sheet="1" objects="1" scenarios="1" selectLockedCells="1"/>
  <mergeCells count="4">
    <mergeCell ref="E9:K9"/>
    <mergeCell ref="E10:K10"/>
    <mergeCell ref="E11:K11"/>
    <mergeCell ref="A14:K17"/>
  </mergeCells>
  <phoneticPr fontId="2"/>
  <conditionalFormatting sqref="F5 H5 J5 E9:K11">
    <cfRule type="expression" dxfId="3" priority="1">
      <formula>E5=""</formula>
    </cfRule>
  </conditionalFormatting>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0"/>
  <sheetViews>
    <sheetView showGridLines="0" view="pageBreakPreview" zoomScaleNormal="100" zoomScaleSheetLayoutView="100" workbookViewId="0">
      <selection activeCell="A17" sqref="A17"/>
    </sheetView>
  </sheetViews>
  <sheetFormatPr defaultRowHeight="18.75" x14ac:dyDescent="0.4"/>
  <cols>
    <col min="1" max="1" width="17.375" style="79" customWidth="1"/>
    <col min="2" max="4" width="9" style="79"/>
    <col min="5" max="10" width="4.5" style="79" customWidth="1"/>
    <col min="11" max="16384" width="9" style="79"/>
  </cols>
  <sheetData>
    <row r="1" spans="1:10" x14ac:dyDescent="0.4">
      <c r="A1" s="79" t="s">
        <v>1253</v>
      </c>
    </row>
    <row r="3" spans="1:10" ht="27" x14ac:dyDescent="0.4">
      <c r="A3" s="96" t="s">
        <v>1252</v>
      </c>
      <c r="B3" s="95"/>
      <c r="C3" s="95"/>
      <c r="D3" s="95"/>
      <c r="E3" s="95"/>
      <c r="F3" s="95"/>
      <c r="G3" s="95"/>
      <c r="H3" s="95"/>
      <c r="I3" s="95"/>
      <c r="J3" s="95"/>
    </row>
    <row r="5" spans="1:10" x14ac:dyDescent="0.4">
      <c r="D5" s="94" t="s">
        <v>1243</v>
      </c>
      <c r="E5" s="93" t="str">
        <f>IF(⑧整備宣言書!F5="","",⑧整備宣言書!F5)</f>
        <v/>
      </c>
      <c r="F5" s="76" t="s">
        <v>1242</v>
      </c>
      <c r="G5" s="93" t="str">
        <f>IF(⑧整備宣言書!H5="","",⑧整備宣言書!H5)</f>
        <v/>
      </c>
      <c r="H5" s="76" t="s">
        <v>1241</v>
      </c>
      <c r="I5" s="93" t="str">
        <f>IF(⑧整備宣言書!J5="","",⑧整備宣言書!J5)</f>
        <v/>
      </c>
      <c r="J5" s="76" t="s">
        <v>1262</v>
      </c>
    </row>
    <row r="7" spans="1:10" x14ac:dyDescent="0.4">
      <c r="A7" s="92" t="s">
        <v>1238</v>
      </c>
    </row>
    <row r="8" spans="1:10" x14ac:dyDescent="0.4">
      <c r="D8" s="64"/>
      <c r="E8" s="64"/>
      <c r="F8" s="64"/>
      <c r="G8" s="64"/>
      <c r="H8" s="64"/>
      <c r="I8" s="64"/>
      <c r="J8" s="64"/>
    </row>
    <row r="9" spans="1:10" x14ac:dyDescent="0.4">
      <c r="C9" s="78" t="s">
        <v>1237</v>
      </c>
      <c r="D9" s="203" t="str">
        <f>IF(⑧整備宣言書!E9="","",⑧整備宣言書!E9)</f>
        <v/>
      </c>
      <c r="E9" s="203"/>
      <c r="F9" s="203"/>
      <c r="G9" s="203"/>
      <c r="H9" s="203"/>
      <c r="I9" s="203"/>
      <c r="J9" s="203"/>
    </row>
    <row r="10" spans="1:10" x14ac:dyDescent="0.4">
      <c r="C10" s="78" t="s">
        <v>1236</v>
      </c>
      <c r="D10" s="203" t="str">
        <f>IF(⑧整備宣言書!E10="","",⑧整備宣言書!E10)</f>
        <v/>
      </c>
      <c r="E10" s="203"/>
      <c r="F10" s="203"/>
      <c r="G10" s="203"/>
      <c r="H10" s="203"/>
      <c r="I10" s="203"/>
      <c r="J10" s="203"/>
    </row>
    <row r="11" spans="1:10" x14ac:dyDescent="0.4">
      <c r="C11" s="78" t="s">
        <v>1235</v>
      </c>
      <c r="D11" s="203" t="str">
        <f>IF(⑧整備宣言書!E11="","",⑧整備宣言書!E11)</f>
        <v/>
      </c>
      <c r="E11" s="203"/>
      <c r="F11" s="203"/>
      <c r="G11" s="203"/>
      <c r="H11" s="203"/>
      <c r="I11" s="203"/>
      <c r="J11" s="203"/>
    </row>
    <row r="13" spans="1:10" x14ac:dyDescent="0.4">
      <c r="A13" s="92" t="s">
        <v>1251</v>
      </c>
    </row>
    <row r="14" spans="1:10" x14ac:dyDescent="0.4">
      <c r="A14" s="91" t="s">
        <v>1250</v>
      </c>
      <c r="B14" s="204" t="str">
        <f>IF('①交付（変更）申請書'!$E$7="","",'①交付（変更）申請書'!$E$7)</f>
        <v/>
      </c>
      <c r="C14" s="205"/>
      <c r="D14" s="205"/>
      <c r="E14" s="205"/>
      <c r="F14" s="205"/>
      <c r="G14" s="205"/>
      <c r="H14" s="205"/>
      <c r="I14" s="205"/>
      <c r="J14" s="206"/>
    </row>
    <row r="16" spans="1:10" x14ac:dyDescent="0.4">
      <c r="A16" s="90" t="s">
        <v>1249</v>
      </c>
      <c r="B16" s="89" t="s">
        <v>1248</v>
      </c>
      <c r="C16" s="88"/>
      <c r="D16" s="88"/>
      <c r="E16" s="88"/>
      <c r="F16" s="88"/>
      <c r="G16" s="88"/>
      <c r="H16" s="88"/>
      <c r="I16" s="88"/>
      <c r="J16" s="87"/>
    </row>
    <row r="17" spans="1:10" ht="100.5" customHeight="1" x14ac:dyDescent="0.4">
      <c r="A17" s="86" t="s">
        <v>1247</v>
      </c>
      <c r="B17" s="207" t="s">
        <v>1246</v>
      </c>
      <c r="C17" s="208"/>
      <c r="D17" s="208"/>
      <c r="E17" s="208"/>
      <c r="F17" s="208"/>
      <c r="G17" s="208"/>
      <c r="H17" s="208"/>
      <c r="I17" s="208"/>
      <c r="J17" s="208"/>
    </row>
    <row r="18" spans="1:10" ht="100.5" customHeight="1" x14ac:dyDescent="0.4">
      <c r="A18" s="85"/>
      <c r="B18" s="202"/>
      <c r="C18" s="202"/>
      <c r="D18" s="202"/>
      <c r="E18" s="202"/>
      <c r="F18" s="202"/>
      <c r="G18" s="202"/>
      <c r="H18" s="202"/>
      <c r="I18" s="202"/>
      <c r="J18" s="202"/>
    </row>
    <row r="19" spans="1:10" ht="100.5" customHeight="1" x14ac:dyDescent="0.4">
      <c r="A19" s="85"/>
      <c r="B19" s="202"/>
      <c r="C19" s="202"/>
      <c r="D19" s="202"/>
      <c r="E19" s="202"/>
      <c r="F19" s="202"/>
      <c r="G19" s="202"/>
      <c r="H19" s="202"/>
      <c r="I19" s="202"/>
      <c r="J19" s="202"/>
    </row>
    <row r="20" spans="1:10" ht="100.5" customHeight="1" x14ac:dyDescent="0.4">
      <c r="A20" s="85"/>
      <c r="B20" s="202"/>
      <c r="C20" s="202"/>
      <c r="D20" s="202"/>
      <c r="E20" s="202"/>
      <c r="F20" s="202"/>
      <c r="G20" s="202"/>
      <c r="H20" s="202"/>
      <c r="I20" s="202"/>
      <c r="J20" s="202"/>
    </row>
  </sheetData>
  <sheetProtection password="EADB" sheet="1" objects="1" scenarios="1" selectLockedCells="1"/>
  <mergeCells count="8">
    <mergeCell ref="B18:J18"/>
    <mergeCell ref="B19:J19"/>
    <mergeCell ref="B20:J20"/>
    <mergeCell ref="D9:J9"/>
    <mergeCell ref="D10:J10"/>
    <mergeCell ref="D11:J11"/>
    <mergeCell ref="B14:J14"/>
    <mergeCell ref="B17:J17"/>
  </mergeCells>
  <phoneticPr fontId="2"/>
  <conditionalFormatting sqref="A17:J20">
    <cfRule type="expression" dxfId="2" priority="3">
      <formula>A17=""</formula>
    </cfRule>
  </conditionalFormatting>
  <conditionalFormatting sqref="B17:J17">
    <cfRule type="expression" dxfId="1" priority="2">
      <formula>B17="・建物の外装の３Ｄデータ　　　　　　　　　　　　　　　　・建物内部（壁、床、天井、開口部等）の３Ｄデータ　　　　・建材、設備等の属性情報の一部　　　　　　　　　　　　　※こちらから入力して下さい。"</formula>
    </cfRule>
  </conditionalFormatting>
  <conditionalFormatting sqref="A17">
    <cfRule type="expression" dxfId="0" priority="1">
      <formula>$A$17="（例）.ifc　　　　※こちらから入力して下さい。"</formula>
    </cfRule>
  </conditionalFormatting>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交付（変更）申請書_インポート用</vt:lpstr>
      <vt:lpstr>①交付（変更）申請書</vt:lpstr>
      <vt:lpstr>②交付（変更）申請書（別紙１）</vt:lpstr>
      <vt:lpstr>③交付（変更）申請書（別紙２）</vt:lpstr>
      <vt:lpstr>④交付（変更）申請書（別紙３）</vt:lpstr>
      <vt:lpstr>⑧整備宣言書</vt:lpstr>
      <vt:lpstr>⑨整備宣言概要書</vt:lpstr>
      <vt:lpstr>'①交付（変更）申請書'!Print_Area</vt:lpstr>
      <vt:lpstr>'②交付（変更）申請書（別紙１）'!Print_Area</vt:lpstr>
      <vt:lpstr>'③交付（変更）申請書（別紙２）'!Print_Area</vt:lpstr>
      <vt:lpstr>'④交付（変更）申請書（別紙３）'!Print_Area</vt:lpstr>
      <vt:lpstr>⑧整備宣言書!Print_Area</vt:lpstr>
      <vt:lpstr>⑨整備宣言概要書!Print_Area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2023-03-15T07:10:46Z</cp:lastPrinted>
  <dcterms:created xsi:type="dcterms:W3CDTF">2022-11-07T08:11:03Z</dcterms:created>
  <dcterms:modified xsi:type="dcterms:W3CDTF">2023-03-31T01:30:38Z</dcterms:modified>
</cp:coreProperties>
</file>